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5" yWindow="6375" windowWidth="28830" windowHeight="7050"/>
  </bookViews>
  <sheets>
    <sheet name="Review - BT for Open Science" sheetId="1" r:id="rId1"/>
  </sheets>
  <definedNames>
    <definedName name="_xlnm._FilterDatabase" localSheetId="0" hidden="1">'Review - BT for Open Science'!$C$2:$H$86</definedName>
  </definedNames>
  <calcPr calcId="145621"/>
</workbook>
</file>

<file path=xl/calcChain.xml><?xml version="1.0" encoding="utf-8"?>
<calcChain xmlns="http://schemas.openxmlformats.org/spreadsheetml/2006/main">
  <c r="S5" i="1" l="1"/>
  <c r="S6" i="1"/>
  <c r="S9" i="1"/>
  <c r="S10" i="1"/>
  <c r="S11" i="1"/>
  <c r="S12" i="1"/>
  <c r="S13" i="1"/>
  <c r="S14" i="1"/>
  <c r="S15" i="1"/>
  <c r="S16" i="1"/>
  <c r="S17" i="1"/>
  <c r="S18" i="1"/>
  <c r="S19"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63" i="1"/>
  <c r="S64" i="1"/>
  <c r="S65" i="1"/>
  <c r="S66" i="1"/>
  <c r="S67" i="1"/>
  <c r="S68" i="1"/>
  <c r="S69" i="1"/>
  <c r="S70" i="1"/>
  <c r="S71" i="1"/>
  <c r="S72" i="1"/>
  <c r="S73" i="1"/>
  <c r="S74" i="1"/>
  <c r="S75" i="1"/>
  <c r="S76" i="1"/>
  <c r="S77" i="1"/>
  <c r="S78" i="1"/>
  <c r="S79" i="1"/>
  <c r="S80" i="1"/>
  <c r="S81" i="1"/>
  <c r="S82" i="1"/>
  <c r="S84" i="1"/>
  <c r="S85" i="1"/>
  <c r="S86" i="1"/>
  <c r="R5" i="1"/>
  <c r="R6" i="1"/>
  <c r="R9" i="1"/>
  <c r="R10" i="1"/>
  <c r="R11" i="1"/>
  <c r="R12" i="1"/>
  <c r="R13" i="1"/>
  <c r="R14" i="1"/>
  <c r="R15" i="1"/>
  <c r="R16" i="1"/>
  <c r="R17" i="1"/>
  <c r="R18"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1" i="1"/>
  <c r="R82" i="1"/>
  <c r="R84" i="1"/>
  <c r="R85" i="1"/>
  <c r="R86" i="1"/>
  <c r="Q5" i="1"/>
  <c r="Q6" i="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4" i="1"/>
  <c r="Q85" i="1"/>
  <c r="Q86" i="1"/>
  <c r="S4" i="1"/>
  <c r="R4" i="1"/>
  <c r="Q4" i="1"/>
  <c r="P5" i="1"/>
  <c r="P6" i="1"/>
  <c r="P7" i="1"/>
  <c r="S7" i="1" s="1"/>
  <c r="P8" i="1"/>
  <c r="R8" i="1" s="1"/>
  <c r="P9" i="1"/>
  <c r="P10" i="1"/>
  <c r="P11" i="1"/>
  <c r="P12" i="1"/>
  <c r="P13" i="1"/>
  <c r="P14" i="1"/>
  <c r="P15" i="1"/>
  <c r="P16" i="1"/>
  <c r="P17" i="1"/>
  <c r="P18" i="1"/>
  <c r="P19" i="1"/>
  <c r="P20" i="1"/>
  <c r="S20" i="1" s="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75" i="1"/>
  <c r="P76" i="1"/>
  <c r="P77" i="1"/>
  <c r="P78" i="1"/>
  <c r="P79" i="1"/>
  <c r="P80" i="1"/>
  <c r="P81" i="1"/>
  <c r="P82" i="1"/>
  <c r="P83" i="1"/>
  <c r="S83" i="1" s="1"/>
  <c r="P84" i="1"/>
  <c r="P85" i="1"/>
  <c r="P86" i="1"/>
  <c r="P4" i="1"/>
  <c r="R83" i="1" l="1"/>
  <c r="Q83" i="1"/>
  <c r="Q7" i="1"/>
  <c r="Q8" i="1"/>
  <c r="R7" i="1"/>
  <c r="L95" i="1" s="1"/>
  <c r="S8" i="1"/>
  <c r="M95" i="1" s="1"/>
  <c r="L88" i="1"/>
  <c r="M88" i="1"/>
  <c r="K88" i="1"/>
  <c r="K95" i="1" l="1"/>
  <c r="K98" i="1" s="1"/>
  <c r="K91" i="1"/>
  <c r="M89" i="1" s="1"/>
  <c r="G88" i="1"/>
  <c r="L96" i="1" l="1"/>
  <c r="M96" i="1"/>
  <c r="K96" i="1"/>
  <c r="L89" i="1"/>
  <c r="K89" i="1"/>
  <c r="D88" i="1"/>
  <c r="E88" i="1"/>
  <c r="F88" i="1"/>
  <c r="H88" i="1"/>
  <c r="C88" i="1"/>
  <c r="K99" i="1" l="1"/>
  <c r="K92" i="1"/>
  <c r="I88" i="1"/>
</calcChain>
</file>

<file path=xl/sharedStrings.xml><?xml version="1.0" encoding="utf-8"?>
<sst xmlns="http://schemas.openxmlformats.org/spreadsheetml/2006/main" count="577" uniqueCount="243">
  <si>
    <t>PROBO</t>
  </si>
  <si>
    <t>Reproducibility</t>
  </si>
  <si>
    <t>#</t>
  </si>
  <si>
    <t>∑</t>
  </si>
  <si>
    <t>Resource Sharing</t>
  </si>
  <si>
    <t>Intellectual Property Protection</t>
  </si>
  <si>
    <r>
      <rPr>
        <b/>
        <sz val="11"/>
        <color theme="1"/>
        <rFont val="Calibri"/>
        <family val="2"/>
        <scheme val="minor"/>
      </rPr>
      <t>OriginStamp</t>
    </r>
    <r>
      <rPr>
        <sz val="11"/>
        <color theme="1"/>
        <rFont val="Calibri"/>
        <family val="2"/>
        <scheme val="minor"/>
      </rPr>
      <t xml:space="preserve">
https://originstamp.org/home</t>
    </r>
  </si>
  <si>
    <t>X</t>
  </si>
  <si>
    <r>
      <rPr>
        <b/>
        <sz val="11"/>
        <color theme="1"/>
        <rFont val="Calibri"/>
        <family val="2"/>
        <scheme val="minor"/>
      </rPr>
      <t>CryptSubmit</t>
    </r>
    <r>
      <rPr>
        <sz val="11"/>
        <color theme="1"/>
        <rFont val="Calibri"/>
        <family val="2"/>
        <scheme val="minor"/>
      </rPr>
      <t xml:space="preserve">
https://www.gipp.com/cryptsubmit/</t>
    </r>
  </si>
  <si>
    <r>
      <rPr>
        <b/>
        <sz val="11"/>
        <color theme="1"/>
        <rFont val="Calibri"/>
        <family val="2"/>
        <scheme val="minor"/>
      </rPr>
      <t>VirtualPatent</t>
    </r>
    <r>
      <rPr>
        <sz val="11"/>
        <color theme="1"/>
        <rFont val="Calibri"/>
        <family val="2"/>
        <scheme val="minor"/>
      </rPr>
      <t xml:space="preserve">
http://virtualpatent.herokuapp.com/</t>
    </r>
  </si>
  <si>
    <r>
      <rPr>
        <b/>
        <sz val="11"/>
        <color theme="1"/>
        <rFont val="Calibri"/>
        <family val="2"/>
        <scheme val="minor"/>
      </rPr>
      <t>Namecoin</t>
    </r>
    <r>
      <rPr>
        <sz val="11"/>
        <color theme="1"/>
        <rFont val="Calibri"/>
        <family val="2"/>
        <scheme val="minor"/>
      </rPr>
      <t xml:space="preserve">
https://namecoin.org/</t>
    </r>
  </si>
  <si>
    <r>
      <rPr>
        <b/>
        <sz val="11"/>
        <color theme="1"/>
        <rFont val="Calibri"/>
        <family val="2"/>
        <scheme val="minor"/>
      </rPr>
      <t>Steemit</t>
    </r>
    <r>
      <rPr>
        <sz val="11"/>
        <color theme="1"/>
        <rFont val="Calibri"/>
        <family val="2"/>
        <scheme val="minor"/>
      </rPr>
      <t xml:space="preserve">
https://steemit.com/</t>
    </r>
  </si>
  <si>
    <r>
      <rPr>
        <b/>
        <sz val="11"/>
        <color theme="1"/>
        <rFont val="Calibri"/>
        <family val="2"/>
        <scheme val="minor"/>
      </rPr>
      <t>PEvO</t>
    </r>
    <r>
      <rPr>
        <sz val="11"/>
        <color theme="1"/>
        <rFont val="Calibri"/>
        <family val="2"/>
        <scheme val="minor"/>
      </rPr>
      <t xml:space="preserve">
https://pevo.science/</t>
    </r>
  </si>
  <si>
    <r>
      <rPr>
        <b/>
        <sz val="11"/>
        <color theme="1"/>
        <rFont val="Calibri"/>
        <family val="2"/>
        <scheme val="minor"/>
      </rPr>
      <t>Open Document Repository</t>
    </r>
    <r>
      <rPr>
        <sz val="11"/>
        <color theme="1"/>
        <rFont val="Calibri"/>
        <family val="2"/>
        <scheme val="minor"/>
      </rPr>
      <t xml:space="preserve"> (ODR) - Kubrik</t>
    </r>
  </si>
  <si>
    <r>
      <rPr>
        <b/>
        <sz val="11"/>
        <color theme="1"/>
        <rFont val="Calibri"/>
        <family val="2"/>
        <scheme val="minor"/>
      </rPr>
      <t>Dsensor</t>
    </r>
    <r>
      <rPr>
        <sz val="11"/>
        <color theme="1"/>
        <rFont val="Calibri"/>
        <family val="2"/>
        <scheme val="minor"/>
      </rPr>
      <t xml:space="preserve">
http://www.dsensor.org/</t>
    </r>
  </si>
  <si>
    <r>
      <rPr>
        <b/>
        <sz val="11"/>
        <color theme="1"/>
        <rFont val="Calibri"/>
        <family val="2"/>
        <scheme val="minor"/>
      </rPr>
      <t>Bernstein</t>
    </r>
    <r>
      <rPr>
        <sz val="11"/>
        <color theme="1"/>
        <rFont val="Calibri"/>
        <family val="2"/>
        <scheme val="minor"/>
      </rPr>
      <t xml:space="preserve">
https://www.bernstein.io/</t>
    </r>
  </si>
  <si>
    <r>
      <rPr>
        <b/>
        <sz val="11"/>
        <color theme="1"/>
        <rFont val="Calibri"/>
        <family val="2"/>
        <scheme val="minor"/>
      </rPr>
      <t>Hyperledger Fabric</t>
    </r>
    <r>
      <rPr>
        <sz val="11"/>
        <color theme="1"/>
        <rFont val="Calibri"/>
        <family val="2"/>
        <scheme val="minor"/>
      </rPr>
      <t xml:space="preserve">
https://www.hyperledger.org/</t>
    </r>
  </si>
  <si>
    <r>
      <rPr>
        <b/>
        <sz val="11"/>
        <color theme="1"/>
        <rFont val="Calibri"/>
        <family val="2"/>
        <scheme val="minor"/>
      </rPr>
      <t>Matryx</t>
    </r>
    <r>
      <rPr>
        <sz val="11"/>
        <color theme="1"/>
        <rFont val="Calibri"/>
        <family val="2"/>
        <scheme val="minor"/>
      </rPr>
      <t xml:space="preserve">
https://nanome.ai/matryx/</t>
    </r>
  </si>
  <si>
    <r>
      <rPr>
        <b/>
        <sz val="11"/>
        <color theme="1"/>
        <rFont val="Calibri"/>
        <family val="2"/>
        <scheme val="minor"/>
      </rPr>
      <t>WildSpark</t>
    </r>
    <r>
      <rPr>
        <sz val="11"/>
        <color theme="1"/>
        <rFont val="Calibri"/>
        <family val="2"/>
        <scheme val="minor"/>
      </rPr>
      <t xml:space="preserve">
https://wildspark.me/</t>
    </r>
  </si>
  <si>
    <r>
      <rPr>
        <b/>
        <sz val="11"/>
        <color theme="1"/>
        <rFont val="Calibri"/>
        <family val="2"/>
        <scheme val="minor"/>
      </rPr>
      <t>Comakery</t>
    </r>
    <r>
      <rPr>
        <sz val="11"/>
        <color theme="1"/>
        <rFont val="Calibri"/>
        <family val="2"/>
        <scheme val="minor"/>
      </rPr>
      <t xml:space="preserve">
https://www.comakery.com/</t>
    </r>
  </si>
  <si>
    <r>
      <rPr>
        <b/>
        <sz val="11"/>
        <color theme="1"/>
        <rFont val="Calibri"/>
        <family val="2"/>
        <scheme val="minor"/>
      </rPr>
      <t>Filecoin</t>
    </r>
    <r>
      <rPr>
        <sz val="11"/>
        <color theme="1"/>
        <rFont val="Calibri"/>
        <family val="2"/>
        <scheme val="minor"/>
      </rPr>
      <t xml:space="preserve">
https://filecoin.io/</t>
    </r>
  </si>
  <si>
    <r>
      <rPr>
        <b/>
        <sz val="11"/>
        <color theme="1"/>
        <rFont val="Calibri"/>
        <family val="2"/>
        <scheme val="minor"/>
      </rPr>
      <t>Swarm</t>
    </r>
    <r>
      <rPr>
        <sz val="11"/>
        <color theme="1"/>
        <rFont val="Calibri"/>
        <family val="2"/>
        <scheme val="minor"/>
      </rPr>
      <t xml:space="preserve">
https://swarm-gateways.net/bzz:/theswarm.eth/</t>
    </r>
  </si>
  <si>
    <r>
      <rPr>
        <b/>
        <sz val="11"/>
        <color theme="1"/>
        <rFont val="Calibri"/>
        <family val="2"/>
        <scheme val="minor"/>
      </rPr>
      <t>SAFE Network</t>
    </r>
    <r>
      <rPr>
        <sz val="11"/>
        <color theme="1"/>
        <rFont val="Calibri"/>
        <family val="2"/>
        <scheme val="minor"/>
      </rPr>
      <t xml:space="preserve">
https://safenetwork.tech/</t>
    </r>
  </si>
  <si>
    <r>
      <rPr>
        <b/>
        <sz val="11"/>
        <color theme="1"/>
        <rFont val="Calibri"/>
        <family val="2"/>
        <scheme val="minor"/>
      </rPr>
      <t>Openchain</t>
    </r>
    <r>
      <rPr>
        <sz val="11"/>
        <color theme="1"/>
        <rFont val="Calibri"/>
        <family val="2"/>
        <scheme val="minor"/>
      </rPr>
      <t xml:space="preserve">
https://www.openchain.org/</t>
    </r>
  </si>
  <si>
    <r>
      <rPr>
        <b/>
        <sz val="11"/>
        <color theme="1"/>
        <rFont val="Calibri"/>
        <family val="2"/>
        <scheme val="minor"/>
      </rPr>
      <t>Living Knowledge Network</t>
    </r>
    <r>
      <rPr>
        <sz val="11"/>
        <color theme="1"/>
        <rFont val="Calibri"/>
        <family val="2"/>
        <scheme val="minor"/>
      </rPr>
      <t xml:space="preserve">
http://lkn.foundation/</t>
    </r>
  </si>
  <si>
    <r>
      <rPr>
        <b/>
        <sz val="11"/>
        <color theme="1"/>
        <rFont val="Calibri"/>
        <family val="2"/>
        <scheme val="minor"/>
      </rPr>
      <t>Augur</t>
    </r>
    <r>
      <rPr>
        <sz val="11"/>
        <color theme="1"/>
        <rFont val="Calibri"/>
        <family val="2"/>
        <scheme val="minor"/>
      </rPr>
      <t xml:space="preserve">
https://www.augur.net/</t>
    </r>
  </si>
  <si>
    <r>
      <rPr>
        <b/>
        <sz val="11"/>
        <color theme="1"/>
        <rFont val="Calibri"/>
        <family val="2"/>
        <scheme val="minor"/>
      </rPr>
      <t>Space Decentral</t>
    </r>
    <r>
      <rPr>
        <sz val="11"/>
        <color theme="1"/>
        <rFont val="Calibri"/>
        <family val="2"/>
        <scheme val="minor"/>
      </rPr>
      <t xml:space="preserve">
https://spacedecentral.net/</t>
    </r>
  </si>
  <si>
    <r>
      <t xml:space="preserve">Replication Foundation
</t>
    </r>
    <r>
      <rPr>
        <sz val="11"/>
        <color theme="1"/>
        <rFont val="Calibri"/>
        <family val="2"/>
        <scheme val="minor"/>
      </rPr>
      <t>https://twitter.com/replicationfdn</t>
    </r>
  </si>
  <si>
    <r>
      <rPr>
        <b/>
        <sz val="11"/>
        <color theme="1"/>
        <rFont val="Calibri"/>
        <family val="2"/>
        <scheme val="minor"/>
      </rPr>
      <t>MultiChain</t>
    </r>
    <r>
      <rPr>
        <sz val="11"/>
        <color theme="1"/>
        <rFont val="Calibri"/>
        <family val="2"/>
        <scheme val="minor"/>
      </rPr>
      <t xml:space="preserve">
https://www.multichain.com/</t>
    </r>
  </si>
  <si>
    <r>
      <rPr>
        <b/>
        <sz val="11"/>
        <color theme="1"/>
        <rFont val="Calibri"/>
        <family val="2"/>
        <scheme val="minor"/>
      </rPr>
      <t>ChainLink</t>
    </r>
    <r>
      <rPr>
        <sz val="11"/>
        <color theme="1"/>
        <rFont val="Calibri"/>
        <family val="2"/>
        <scheme val="minor"/>
      </rPr>
      <t xml:space="preserve">
https://chain.link/</t>
    </r>
  </si>
  <si>
    <r>
      <rPr>
        <b/>
        <sz val="11"/>
        <color theme="1"/>
        <rFont val="Calibri"/>
        <family val="2"/>
        <scheme val="minor"/>
      </rPr>
      <t>Aragon</t>
    </r>
    <r>
      <rPr>
        <sz val="11"/>
        <color theme="1"/>
        <rFont val="Calibri"/>
        <family val="2"/>
        <scheme val="minor"/>
      </rPr>
      <t xml:space="preserve">
https://aragon.org/</t>
    </r>
  </si>
  <si>
    <r>
      <rPr>
        <b/>
        <sz val="11"/>
        <color theme="1"/>
        <rFont val="Calibri"/>
        <family val="2"/>
        <scheme val="minor"/>
      </rPr>
      <t>Mysterium Network Project</t>
    </r>
    <r>
      <rPr>
        <sz val="11"/>
        <color theme="1"/>
        <rFont val="Calibri"/>
        <family val="2"/>
        <scheme val="minor"/>
      </rPr>
      <t xml:space="preserve">
https://mysterium.network/</t>
    </r>
  </si>
  <si>
    <r>
      <rPr>
        <b/>
        <sz val="11"/>
        <color theme="1"/>
        <rFont val="Calibri"/>
        <family val="2"/>
        <scheme val="minor"/>
      </rPr>
      <t>Numerai</t>
    </r>
    <r>
      <rPr>
        <sz val="11"/>
        <color theme="1"/>
        <rFont val="Calibri"/>
        <family val="2"/>
        <scheme val="minor"/>
      </rPr>
      <t xml:space="preserve">
https://numer.ai/</t>
    </r>
  </si>
  <si>
    <r>
      <rPr>
        <b/>
        <sz val="11"/>
        <color theme="1"/>
        <rFont val="Calibri"/>
        <family val="2"/>
        <scheme val="minor"/>
      </rPr>
      <t>Golem</t>
    </r>
    <r>
      <rPr>
        <sz val="11"/>
        <color theme="1"/>
        <rFont val="Calibri"/>
        <family val="2"/>
        <scheme val="minor"/>
      </rPr>
      <t xml:space="preserve">
https://golem.network/</t>
    </r>
  </si>
  <si>
    <r>
      <rPr>
        <b/>
        <sz val="11"/>
        <color theme="1"/>
        <rFont val="Calibri"/>
        <family val="2"/>
        <scheme val="minor"/>
      </rPr>
      <t>Enigma</t>
    </r>
    <r>
      <rPr>
        <sz val="11"/>
        <color theme="1"/>
        <rFont val="Calibri"/>
        <family val="2"/>
        <scheme val="minor"/>
      </rPr>
      <t xml:space="preserve">
https://enigma.co/</t>
    </r>
  </si>
  <si>
    <r>
      <rPr>
        <b/>
        <sz val="11"/>
        <color theme="1"/>
        <rFont val="Calibri"/>
        <family val="2"/>
        <scheme val="minor"/>
      </rPr>
      <t>BigchainDB</t>
    </r>
    <r>
      <rPr>
        <sz val="11"/>
        <color theme="1"/>
        <rFont val="Calibri"/>
        <family val="2"/>
        <scheme val="minor"/>
      </rPr>
      <t xml:space="preserve">
https://www.bigchaindb.com/</t>
    </r>
  </si>
  <si>
    <r>
      <rPr>
        <b/>
        <sz val="11"/>
        <color theme="1"/>
        <rFont val="Calibri"/>
        <family val="2"/>
        <scheme val="minor"/>
      </rPr>
      <t>Sia</t>
    </r>
    <r>
      <rPr>
        <sz val="11"/>
        <color theme="1"/>
        <rFont val="Calibri"/>
        <family val="2"/>
        <scheme val="minor"/>
      </rPr>
      <t xml:space="preserve">
https://sia.tech/</t>
    </r>
  </si>
  <si>
    <r>
      <rPr>
        <b/>
        <sz val="11"/>
        <color theme="1"/>
        <rFont val="Calibri"/>
        <family val="2"/>
        <scheme val="minor"/>
      </rPr>
      <t>Truthcoin</t>
    </r>
    <r>
      <rPr>
        <sz val="11"/>
        <color theme="1"/>
        <rFont val="Calibri"/>
        <family val="2"/>
        <scheme val="minor"/>
      </rPr>
      <t xml:space="preserve">
http://www.truthcoin.info/</t>
    </r>
  </si>
  <si>
    <r>
      <rPr>
        <b/>
        <sz val="11"/>
        <color theme="1"/>
        <rFont val="Calibri"/>
        <family val="2"/>
        <scheme val="minor"/>
      </rPr>
      <t>Hivemind</t>
    </r>
    <r>
      <rPr>
        <sz val="11"/>
        <color theme="1"/>
        <rFont val="Calibri"/>
        <family val="2"/>
        <scheme val="minor"/>
      </rPr>
      <t xml:space="preserve">
http://bitcoinhivemind.com/</t>
    </r>
  </si>
  <si>
    <r>
      <rPr>
        <b/>
        <sz val="11"/>
        <color theme="1"/>
        <rFont val="Calibri"/>
        <family val="2"/>
        <scheme val="minor"/>
      </rPr>
      <t>Sovrin</t>
    </r>
    <r>
      <rPr>
        <sz val="11"/>
        <color theme="1"/>
        <rFont val="Calibri"/>
        <family val="2"/>
        <scheme val="minor"/>
      </rPr>
      <t xml:space="preserve">
https://sovrin.org/</t>
    </r>
  </si>
  <si>
    <r>
      <rPr>
        <b/>
        <sz val="11"/>
        <color theme="1"/>
        <rFont val="Calibri"/>
        <family val="2"/>
        <scheme val="minor"/>
      </rPr>
      <t xml:space="preserve">Coegil </t>
    </r>
    <r>
      <rPr>
        <sz val="11"/>
        <color theme="1"/>
        <rFont val="Calibri"/>
        <family val="2"/>
        <scheme val="minor"/>
      </rPr>
      <t xml:space="preserve">
https://coegil.com/</t>
    </r>
  </si>
  <si>
    <r>
      <rPr>
        <b/>
        <sz val="11"/>
        <color theme="1"/>
        <rFont val="Calibri"/>
        <family val="2"/>
        <scheme val="minor"/>
      </rPr>
      <t xml:space="preserve">Science </t>
    </r>
    <r>
      <rPr>
        <sz val="11"/>
        <color theme="1"/>
        <rFont val="Calibri"/>
        <family val="2"/>
        <scheme val="minor"/>
      </rPr>
      <t xml:space="preserve">
https://www.science-inc.com/</t>
    </r>
  </si>
  <si>
    <r>
      <rPr>
        <b/>
        <sz val="11"/>
        <color theme="1"/>
        <rFont val="Calibri"/>
        <family val="2"/>
        <scheme val="minor"/>
      </rPr>
      <t>ScientificCoin</t>
    </r>
    <r>
      <rPr>
        <sz val="11"/>
        <color theme="1"/>
        <rFont val="Calibri"/>
        <family val="2"/>
        <scheme val="minor"/>
      </rPr>
      <t xml:space="preserve">
https://scientificcoin.com/</t>
    </r>
  </si>
  <si>
    <r>
      <rPr>
        <b/>
        <sz val="11"/>
        <color theme="1"/>
        <rFont val="Calibri"/>
        <family val="2"/>
        <scheme val="minor"/>
      </rPr>
      <t>Frankl</t>
    </r>
    <r>
      <rPr>
        <sz val="11"/>
        <color theme="1"/>
        <rFont val="Calibri"/>
        <family val="2"/>
        <scheme val="minor"/>
      </rPr>
      <t xml:space="preserve">
Frankl.io</t>
    </r>
  </si>
  <si>
    <r>
      <rPr>
        <b/>
        <sz val="11"/>
        <color theme="1"/>
        <rFont val="Calibri"/>
        <family val="2"/>
        <scheme val="minor"/>
      </rPr>
      <t>Scienceroot</t>
    </r>
    <r>
      <rPr>
        <sz val="11"/>
        <color theme="1"/>
        <rFont val="Calibri"/>
        <family val="2"/>
        <scheme val="minor"/>
      </rPr>
      <t xml:space="preserve">
https://scienceroot.com/</t>
    </r>
  </si>
  <si>
    <r>
      <rPr>
        <b/>
        <sz val="11"/>
        <color theme="1"/>
        <rFont val="Calibri"/>
        <family val="2"/>
        <scheme val="minor"/>
      </rPr>
      <t>Pluto Network</t>
    </r>
    <r>
      <rPr>
        <sz val="11"/>
        <color theme="1"/>
        <rFont val="Calibri"/>
        <family val="2"/>
        <scheme val="minor"/>
      </rPr>
      <t xml:space="preserve">
https://pluto.network/</t>
    </r>
  </si>
  <si>
    <r>
      <rPr>
        <b/>
        <sz val="11"/>
        <color theme="1"/>
        <rFont val="Calibri"/>
        <family val="2"/>
        <scheme val="minor"/>
      </rPr>
      <t>Publica</t>
    </r>
    <r>
      <rPr>
        <sz val="11"/>
        <color theme="1"/>
        <rFont val="Calibri"/>
        <family val="2"/>
        <scheme val="minor"/>
      </rPr>
      <t xml:space="preserve">
https://publica.com/</t>
    </r>
  </si>
  <si>
    <r>
      <rPr>
        <b/>
        <sz val="11"/>
        <color theme="1"/>
        <rFont val="Calibri"/>
        <family val="2"/>
        <scheme val="minor"/>
      </rPr>
      <t>po.et</t>
    </r>
    <r>
      <rPr>
        <sz val="11"/>
        <color theme="1"/>
        <rFont val="Calibri"/>
        <family val="2"/>
        <scheme val="minor"/>
      </rPr>
      <t xml:space="preserve">
https://www.po.et/</t>
    </r>
  </si>
  <si>
    <r>
      <rPr>
        <b/>
        <sz val="11"/>
        <color theme="1"/>
        <rFont val="Calibri"/>
        <family val="2"/>
        <scheme val="minor"/>
      </rPr>
      <t>Bookchain</t>
    </r>
    <r>
      <rPr>
        <sz val="11"/>
        <color theme="1"/>
        <rFont val="Calibri"/>
        <family val="2"/>
        <scheme val="minor"/>
      </rPr>
      <t xml:space="preserve">
https://www.bookchain.ca/</t>
    </r>
  </si>
  <si>
    <r>
      <rPr>
        <b/>
        <sz val="11"/>
        <color theme="1"/>
        <rFont val="Calibri"/>
        <family val="2"/>
        <scheme val="minor"/>
      </rPr>
      <t>Authorship</t>
    </r>
    <r>
      <rPr>
        <sz val="11"/>
        <color theme="1"/>
        <rFont val="Calibri"/>
        <family val="2"/>
        <scheme val="minor"/>
      </rPr>
      <t xml:space="preserve">
https://authorship.com/</t>
    </r>
  </si>
  <si>
    <r>
      <rPr>
        <b/>
        <sz val="11"/>
        <color theme="1"/>
        <rFont val="Calibri"/>
        <family val="2"/>
        <scheme val="minor"/>
      </rPr>
      <t>NRC-IRAP - Blockchain Publishing</t>
    </r>
    <r>
      <rPr>
        <sz val="11"/>
        <color theme="1"/>
        <rFont val="Calibri"/>
        <family val="2"/>
        <scheme val="minor"/>
      </rPr>
      <t xml:space="preserve">
https://nrc-cnrc.explorecatena.com/en</t>
    </r>
  </si>
  <si>
    <r>
      <rPr>
        <b/>
        <sz val="11"/>
        <color theme="1"/>
        <rFont val="Calibri"/>
        <family val="2"/>
        <scheme val="minor"/>
      </rPr>
      <t>PUBLISHsoft</t>
    </r>
    <r>
      <rPr>
        <sz val="11"/>
        <color theme="1"/>
        <rFont val="Calibri"/>
        <family val="2"/>
        <scheme val="minor"/>
      </rPr>
      <t xml:space="preserve">
https://www.publishsoft.io/</t>
    </r>
  </si>
  <si>
    <r>
      <rPr>
        <b/>
        <sz val="11"/>
        <color theme="1"/>
        <rFont val="Calibri"/>
        <family val="2"/>
        <scheme val="minor"/>
      </rPr>
      <t>Pagemajik</t>
    </r>
    <r>
      <rPr>
        <sz val="11"/>
        <color theme="1"/>
        <rFont val="Calibri"/>
        <family val="2"/>
        <scheme val="minor"/>
      </rPr>
      <t xml:space="preserve">
https://www.pagemajik.com/</t>
    </r>
  </si>
  <si>
    <r>
      <rPr>
        <b/>
        <sz val="11"/>
        <color theme="1"/>
        <rFont val="Calibri"/>
        <family val="2"/>
        <scheme val="minor"/>
      </rPr>
      <t>Vaultitude</t>
    </r>
    <r>
      <rPr>
        <sz val="11"/>
        <color theme="1"/>
        <rFont val="Calibri"/>
        <family val="2"/>
        <scheme val="minor"/>
      </rPr>
      <t xml:space="preserve">
https://vaultitude.com/</t>
    </r>
  </si>
  <si>
    <r>
      <rPr>
        <b/>
        <sz val="11"/>
        <color theme="1"/>
        <rFont val="Calibri"/>
        <family val="2"/>
        <scheme val="minor"/>
      </rPr>
      <t>ARTiFACTS</t>
    </r>
    <r>
      <rPr>
        <sz val="11"/>
        <color theme="1"/>
        <rFont val="Calibri"/>
        <family val="2"/>
        <scheme val="minor"/>
      </rPr>
      <t xml:space="preserve">
 https://artifacts.ai/</t>
    </r>
  </si>
  <si>
    <r>
      <rPr>
        <b/>
        <sz val="11"/>
        <color theme="1"/>
        <rFont val="Calibri"/>
        <family val="2"/>
        <scheme val="minor"/>
      </rPr>
      <t>LBRY</t>
    </r>
    <r>
      <rPr>
        <sz val="11"/>
        <color theme="1"/>
        <rFont val="Calibri"/>
        <family val="2"/>
        <scheme val="minor"/>
      </rPr>
      <t xml:space="preserve">
https://lbry.io/</t>
    </r>
  </si>
  <si>
    <r>
      <rPr>
        <b/>
        <sz val="11"/>
        <color theme="1"/>
        <rFont val="Calibri"/>
        <family val="2"/>
        <scheme val="minor"/>
      </rPr>
      <t>Molecule Protocol</t>
    </r>
    <r>
      <rPr>
        <sz val="11"/>
        <color theme="1"/>
        <rFont val="Calibri"/>
        <family val="2"/>
        <scheme val="minor"/>
      </rPr>
      <t xml:space="preserve">
https://molecule.to/</t>
    </r>
  </si>
  <si>
    <r>
      <rPr>
        <b/>
        <sz val="11"/>
        <color theme="1"/>
        <rFont val="Calibri"/>
        <family val="2"/>
        <scheme val="minor"/>
      </rPr>
      <t>VeChain</t>
    </r>
    <r>
      <rPr>
        <sz val="11"/>
        <color theme="1"/>
        <rFont val="Calibri"/>
        <family val="2"/>
        <scheme val="minor"/>
      </rPr>
      <t xml:space="preserve">
 https://www.vechain.org/</t>
    </r>
  </si>
  <si>
    <r>
      <rPr>
        <b/>
        <sz val="11"/>
        <color theme="1"/>
        <rFont val="Calibri"/>
        <family val="2"/>
        <scheme val="minor"/>
      </rPr>
      <t>Project Aiur</t>
    </r>
    <r>
      <rPr>
        <sz val="11"/>
        <color theme="1"/>
        <rFont val="Calibri"/>
        <family val="2"/>
        <scheme val="minor"/>
      </rPr>
      <t xml:space="preserve">
https://projectaiur.com/</t>
    </r>
  </si>
  <si>
    <r>
      <rPr>
        <b/>
        <sz val="11"/>
        <color theme="1"/>
        <rFont val="Calibri"/>
        <family val="2"/>
        <scheme val="minor"/>
      </rPr>
      <t>Iris.ai</t>
    </r>
    <r>
      <rPr>
        <sz val="11"/>
        <color theme="1"/>
        <rFont val="Calibri"/>
        <family val="2"/>
        <scheme val="minor"/>
      </rPr>
      <t xml:space="preserve">
https://iris.ai/</t>
    </r>
  </si>
  <si>
    <r>
      <rPr>
        <b/>
        <sz val="11"/>
        <color theme="1"/>
        <rFont val="Calibri"/>
        <family val="2"/>
        <scheme val="minor"/>
      </rPr>
      <t>Ocean Protocol</t>
    </r>
    <r>
      <rPr>
        <sz val="11"/>
        <color theme="1"/>
        <rFont val="Calibri"/>
        <family val="2"/>
        <scheme val="minor"/>
      </rPr>
      <t xml:space="preserve">
https://oceanprotocol.com/</t>
    </r>
  </si>
  <si>
    <r>
      <rPr>
        <b/>
        <sz val="11"/>
        <color theme="1"/>
        <rFont val="Calibri"/>
        <family val="2"/>
        <scheme val="minor"/>
      </rPr>
      <t>DaMaHub</t>
    </r>
    <r>
      <rPr>
        <sz val="11"/>
        <color theme="1"/>
        <rFont val="Calibri"/>
        <family val="2"/>
        <scheme val="minor"/>
      </rPr>
      <t xml:space="preserve">
http://damahub.org/</t>
    </r>
  </si>
  <si>
    <r>
      <rPr>
        <b/>
        <sz val="11"/>
        <color theme="1"/>
        <rFont val="Calibri"/>
        <family val="2"/>
        <scheme val="minor"/>
      </rPr>
      <t>bloxberg</t>
    </r>
    <r>
      <rPr>
        <sz val="11"/>
        <color theme="1"/>
        <rFont val="Calibri"/>
        <family val="2"/>
        <scheme val="minor"/>
      </rPr>
      <t xml:space="preserve">
https://bloxberg.org/</t>
    </r>
  </si>
  <si>
    <r>
      <rPr>
        <b/>
        <sz val="11"/>
        <color theme="1"/>
        <rFont val="Calibri"/>
        <family val="2"/>
        <scheme val="minor"/>
      </rPr>
      <t>Orvium</t>
    </r>
    <r>
      <rPr>
        <sz val="11"/>
        <color theme="1"/>
        <rFont val="Calibri"/>
        <family val="2"/>
        <scheme val="minor"/>
      </rPr>
      <t xml:space="preserve">
https://orvium.io/</t>
    </r>
  </si>
  <si>
    <t>Transparent Evidence</t>
  </si>
  <si>
    <t>Customizable Infrastructure</t>
  </si>
  <si>
    <r>
      <rPr>
        <b/>
        <sz val="11"/>
        <color theme="1"/>
        <rFont val="Calibri"/>
        <family val="2"/>
        <scheme val="minor"/>
      </rPr>
      <t xml:space="preserve">Blockchain for Peer Review </t>
    </r>
    <r>
      <rPr>
        <sz val="11"/>
        <color theme="1"/>
        <rFont val="Calibri"/>
        <family val="2"/>
        <scheme val="minor"/>
      </rPr>
      <t>https://www.blockchainpeerreview.org/</t>
    </r>
  </si>
  <si>
    <t>Concept</t>
  </si>
  <si>
    <t>Prototype</t>
  </si>
  <si>
    <t>Deployed</t>
  </si>
  <si>
    <t>√</t>
  </si>
  <si>
    <t>Open Source</t>
  </si>
  <si>
    <t>Sum:</t>
  </si>
  <si>
    <t>Short Description</t>
  </si>
  <si>
    <t>Category</t>
  </si>
  <si>
    <t>Non-Profit</t>
  </si>
  <si>
    <t>No</t>
  </si>
  <si>
    <t>Yes (Open Source MIT License) - Developers need to be contacted for source code</t>
  </si>
  <si>
    <t>[1]</t>
  </si>
  <si>
    <t>Not assigned</t>
  </si>
  <si>
    <r>
      <rPr>
        <b/>
        <sz val="11"/>
        <color theme="1"/>
        <rFont val="Calibri"/>
        <family val="2"/>
        <scheme val="minor"/>
      </rPr>
      <t>Storj (Tardigrade)</t>
    </r>
    <r>
      <rPr>
        <sz val="11"/>
        <color theme="1"/>
        <rFont val="Calibri"/>
        <family val="2"/>
        <scheme val="minor"/>
      </rPr>
      <t xml:space="preserve">
https://storj.io/
https://tardigrade.io/</t>
    </r>
  </si>
  <si>
    <t>Yes
https://github.com/storj/storj</t>
  </si>
  <si>
    <t>Yes
https://github.com/namecoin/namecoin-core</t>
  </si>
  <si>
    <t>Yes
https://github.com/steemit/condenser</t>
  </si>
  <si>
    <t>-</t>
  </si>
  <si>
    <t>For-Profit</t>
  </si>
  <si>
    <r>
      <rPr>
        <b/>
        <sz val="11"/>
        <color theme="1"/>
        <rFont val="Calibri"/>
        <family val="2"/>
        <scheme val="minor"/>
      </rPr>
      <t>DCore</t>
    </r>
    <r>
      <rPr>
        <sz val="11"/>
        <color theme="1"/>
        <rFont val="Calibri"/>
        <family val="2"/>
        <scheme val="minor"/>
      </rPr>
      <t xml:space="preserve">
https://decent.ch/dcore/</t>
    </r>
  </si>
  <si>
    <t>Yes
https://github.com/DECENTfoundation/DECENT-Network</t>
  </si>
  <si>
    <r>
      <t xml:space="preserve">AES
</t>
    </r>
    <r>
      <rPr>
        <sz val="11"/>
        <color theme="1"/>
        <rFont val="Calibri"/>
        <family val="2"/>
        <scheme val="minor"/>
      </rPr>
      <t>https://zenodo.org/record/60054#.XVN6M0caSUk</t>
    </r>
  </si>
  <si>
    <t>Yes
https://github.com/matryx/MatryxPlatform</t>
  </si>
  <si>
    <r>
      <rPr>
        <b/>
        <sz val="11"/>
        <color theme="1"/>
        <rFont val="Calibri"/>
        <family val="2"/>
        <scheme val="minor"/>
      </rPr>
      <t>Blockcerts</t>
    </r>
    <r>
      <rPr>
        <sz val="11"/>
        <color theme="1"/>
        <rFont val="Calibri"/>
        <family val="2"/>
        <scheme val="minor"/>
      </rPr>
      <t xml:space="preserve">
https://www.blockcerts.org/</t>
    </r>
  </si>
  <si>
    <t>Yes
https://github.com/blockchain-certificates</t>
  </si>
  <si>
    <r>
      <t xml:space="preserve">Userfeeds
</t>
    </r>
    <r>
      <rPr>
        <sz val="11"/>
        <color theme="1"/>
        <rFont val="Calibri"/>
        <family val="2"/>
        <scheme val="minor"/>
      </rPr>
      <t>https://blog.userfeeds.io/</t>
    </r>
  </si>
  <si>
    <t>Yes
https://github.com/filecoin-project</t>
  </si>
  <si>
    <t>Yes
https://github.com/ethersphere/swarm</t>
  </si>
  <si>
    <t>Yes
https://github.com/maidsafe</t>
  </si>
  <si>
    <t>Yes
https://github.com/openchain</t>
  </si>
  <si>
    <r>
      <rPr>
        <b/>
        <sz val="11"/>
        <color theme="1"/>
        <rFont val="Calibri"/>
        <family val="2"/>
        <scheme val="minor"/>
      </rPr>
      <t>Gnosis</t>
    </r>
    <r>
      <rPr>
        <sz val="11"/>
        <color theme="1"/>
        <rFont val="Calibri"/>
        <family val="2"/>
        <scheme val="minor"/>
      </rPr>
      <t xml:space="preserve">
https://gnosis.io/</t>
    </r>
  </si>
  <si>
    <t>Yes
https://github.com/gnosis</t>
  </si>
  <si>
    <t>Yes
https://github.com/AugurProject</t>
  </si>
  <si>
    <t>Yes
https://github.com/spacedecentral/spacedecentral-network</t>
  </si>
  <si>
    <t>Yes
https://github.com/blockstack</t>
  </si>
  <si>
    <t>Yes
https://github.com/MultiChain/multichain</t>
  </si>
  <si>
    <t>Community Edition: Non-Profit
Enterprise Edition: For-Profit</t>
  </si>
  <si>
    <t>Yes
https://github.com/smartcontractkit/chainlink</t>
  </si>
  <si>
    <t>Yes
https://github.com/aragon</t>
  </si>
  <si>
    <t>Yes
https://github.com/MysteriumNetwork</t>
  </si>
  <si>
    <t>Partially
https://github.com/numerai</t>
  </si>
  <si>
    <t>Yes
https://github.com/golemfactory/golem</t>
  </si>
  <si>
    <t>Yes
https://github.com/enigmampc</t>
  </si>
  <si>
    <t>Yes
https://github.com/bigchaindb</t>
  </si>
  <si>
    <t>Yes
https://gitlab.com/NebulousLabs</t>
  </si>
  <si>
    <r>
      <t xml:space="preserve">IBM &amp; Samsung - </t>
    </r>
    <r>
      <rPr>
        <b/>
        <sz val="11"/>
        <color theme="1"/>
        <rFont val="Calibri"/>
        <family val="2"/>
        <scheme val="minor"/>
      </rPr>
      <t>ADEPT</t>
    </r>
    <r>
      <rPr>
        <sz val="11"/>
        <color theme="1"/>
        <rFont val="Calibri"/>
        <family val="2"/>
        <scheme val="minor"/>
      </rPr>
      <t xml:space="preserve">
https://de.slideshare.net/_hd/ibm-adept</t>
    </r>
  </si>
  <si>
    <t>Yes
https://github.com/bitcoin-hivemind/hivemind</t>
  </si>
  <si>
    <t>Yes
https://github.com/sovrin-foundation</t>
  </si>
  <si>
    <t>Yes
https://github.com/codex-protocol</t>
  </si>
  <si>
    <r>
      <rPr>
        <b/>
        <sz val="11"/>
        <color theme="1"/>
        <rFont val="Calibri"/>
        <family val="2"/>
        <scheme val="minor"/>
      </rPr>
      <t>Codex Protocol</t>
    </r>
    <r>
      <rPr>
        <sz val="11"/>
        <color theme="1"/>
        <rFont val="Calibri"/>
        <family val="2"/>
        <scheme val="minor"/>
      </rPr>
      <t xml:space="preserve">
https://codexprotocol.com/</t>
    </r>
  </si>
  <si>
    <r>
      <rPr>
        <b/>
        <sz val="11"/>
        <color theme="1"/>
        <rFont val="Calibri"/>
        <family val="2"/>
        <scheme val="minor"/>
      </rPr>
      <t>Blockchain 4 Openscience</t>
    </r>
    <r>
      <rPr>
        <sz val="11"/>
        <color theme="1"/>
        <rFont val="Calibri"/>
        <family val="2"/>
        <scheme val="minor"/>
      </rPr>
      <t xml:space="preserve">
http://blockchain4openscience.com/</t>
    </r>
  </si>
  <si>
    <r>
      <rPr>
        <b/>
        <sz val="11"/>
        <color theme="1"/>
        <rFont val="Calibri"/>
        <family val="2"/>
        <scheme val="minor"/>
      </rPr>
      <t>Ivory Publishing</t>
    </r>
    <r>
      <rPr>
        <sz val="11"/>
        <color theme="1"/>
        <rFont val="Calibri"/>
        <family val="2"/>
        <scheme val="minor"/>
      </rPr>
      <t xml:space="preserve">
https://twitter.com/IvoryPublishing</t>
    </r>
  </si>
  <si>
    <r>
      <rPr>
        <b/>
        <sz val="11"/>
        <color theme="1"/>
        <rFont val="Calibri"/>
        <family val="2"/>
        <scheme val="minor"/>
      </rPr>
      <t>Open Science Network (OSN)</t>
    </r>
    <r>
      <rPr>
        <sz val="11"/>
        <color theme="1"/>
        <rFont val="Calibri"/>
        <family val="2"/>
        <scheme val="minor"/>
      </rPr>
      <t xml:space="preserve">
http://www.osn.global/</t>
    </r>
  </si>
  <si>
    <r>
      <rPr>
        <b/>
        <sz val="11"/>
        <color theme="1"/>
        <rFont val="Calibri"/>
        <family val="2"/>
        <scheme val="minor"/>
      </rPr>
      <t>EUREKA</t>
    </r>
    <r>
      <rPr>
        <sz val="11"/>
        <color theme="1"/>
        <rFont val="Calibri"/>
        <family val="2"/>
        <scheme val="minor"/>
      </rPr>
      <t xml:space="preserve">
https://eurekatoken.io/</t>
    </r>
  </si>
  <si>
    <r>
      <rPr>
        <b/>
        <sz val="11"/>
        <color theme="1"/>
        <rFont val="Calibri"/>
        <family val="2"/>
        <scheme val="minor"/>
      </rPr>
      <t>Decentralized Research Platform - DEIP</t>
    </r>
    <r>
      <rPr>
        <sz val="11"/>
        <color theme="1"/>
        <rFont val="Calibri"/>
        <family val="2"/>
        <scheme val="minor"/>
      </rPr>
      <t xml:space="preserve">
https://deip.world/</t>
    </r>
  </si>
  <si>
    <r>
      <rPr>
        <b/>
        <sz val="11"/>
        <color theme="1"/>
        <rFont val="Calibri"/>
        <family val="2"/>
        <scheme val="minor"/>
      </rPr>
      <t>Self-Publishing 3.0</t>
    </r>
    <r>
      <rPr>
        <sz val="11"/>
        <color theme="1"/>
        <rFont val="Calibri"/>
        <family val="2"/>
        <scheme val="minor"/>
      </rPr>
      <t xml:space="preserve">
https://www.allianceindependentauthors.org/self-publishing-3-0/</t>
    </r>
  </si>
  <si>
    <t>Yes
https://github.com/poetapp</t>
  </si>
  <si>
    <r>
      <rPr>
        <b/>
        <sz val="11"/>
        <color theme="1"/>
        <rFont val="Calibri"/>
        <family val="2"/>
        <scheme val="minor"/>
      </rPr>
      <t xml:space="preserve">COALA IP </t>
    </r>
    <r>
      <rPr>
        <sz val="11"/>
        <color theme="1"/>
        <rFont val="Calibri"/>
        <family val="2"/>
        <scheme val="minor"/>
      </rPr>
      <t xml:space="preserve">
https://www.coalaip.org/</t>
    </r>
  </si>
  <si>
    <t>Yes
https://github.com/COALAIP</t>
  </si>
  <si>
    <r>
      <rPr>
        <b/>
        <sz val="11"/>
        <color theme="1"/>
        <rFont val="Calibri"/>
        <family val="2"/>
        <scheme val="minor"/>
      </rPr>
      <t>EOSIO</t>
    </r>
    <r>
      <rPr>
        <sz val="11"/>
        <color theme="1"/>
        <rFont val="Calibri"/>
        <family val="2"/>
        <scheme val="minor"/>
      </rPr>
      <t xml:space="preserve">
https://eos.io/</t>
    </r>
  </si>
  <si>
    <t>Yes
https://github.com/EOSIO</t>
  </si>
  <si>
    <t>Whitepaper, Website
Description: Golem represents a decentralized marketplace for computing power. It divides its users into two roles - providers who provide resources of their systems in the Golem network and requestors that use these provided resources. Providers earn the network's tokens 'GNT' and requestors pay them to use the provided resources. Use cases are, for instance, algorithm testings, rendering of movies/CGI, and machine learning. So, it offers promising chances for its application in science.</t>
  </si>
  <si>
    <r>
      <rPr>
        <b/>
        <sz val="11"/>
        <color theme="1"/>
        <rFont val="Calibri"/>
        <family val="2"/>
        <scheme val="minor"/>
      </rPr>
      <t>Aletheia</t>
    </r>
    <r>
      <rPr>
        <sz val="11"/>
        <color theme="1"/>
        <rFont val="Calibri"/>
        <family val="2"/>
        <scheme val="minor"/>
      </rPr>
      <t xml:space="preserve">
https://github.com/aletheia-foundation</t>
    </r>
  </si>
  <si>
    <t>Yes
https://github.com/aletheia-foundation</t>
  </si>
  <si>
    <r>
      <rPr>
        <b/>
        <sz val="11"/>
        <color theme="1"/>
        <rFont val="Calibri"/>
        <family val="2"/>
        <scheme val="minor"/>
      </rPr>
      <t>Attribution Ledger</t>
    </r>
    <r>
      <rPr>
        <sz val="11"/>
        <color theme="1"/>
        <rFont val="Calibri"/>
        <family val="2"/>
        <scheme val="minor"/>
      </rPr>
      <t xml:space="preserve">
https://prescientinnovations.com/projects</t>
    </r>
  </si>
  <si>
    <r>
      <rPr>
        <b/>
        <sz val="11"/>
        <color theme="1"/>
        <rFont val="Calibri"/>
        <family val="2"/>
        <scheme val="minor"/>
      </rPr>
      <t>ChainPrint</t>
    </r>
    <r>
      <rPr>
        <sz val="11"/>
        <color theme="1"/>
        <rFont val="Calibri"/>
        <family val="2"/>
        <scheme val="minor"/>
      </rPr>
      <t xml:space="preserve">
http://chainprint.io/?page_id=469</t>
    </r>
  </si>
  <si>
    <r>
      <rPr>
        <b/>
        <sz val="11"/>
        <color theme="1"/>
        <rFont val="Calibri"/>
        <family val="2"/>
        <scheme val="minor"/>
      </rPr>
      <t>Feather (Katalysis)</t>
    </r>
    <r>
      <rPr>
        <sz val="11"/>
        <color theme="1"/>
        <rFont val="Calibri"/>
        <family val="2"/>
        <scheme val="minor"/>
      </rPr>
      <t xml:space="preserve">
https://feather.katalysis.io/
https://www.katalysis.io/</t>
    </r>
  </si>
  <si>
    <t>Normal edition: Non-Profit
Premium edition: For-Profit</t>
  </si>
  <si>
    <t>Yes
https://github.com/lbryio</t>
  </si>
  <si>
    <t>Yes
https://gitlab.com/linumlabs/molecule-sandbox</t>
  </si>
  <si>
    <t>Yes
https://github.com/mitmedialab/medrec</t>
  </si>
  <si>
    <r>
      <rPr>
        <b/>
        <sz val="11"/>
        <color theme="1"/>
        <rFont val="Calibri"/>
        <family val="2"/>
        <scheme val="minor"/>
      </rPr>
      <t>MedRec</t>
    </r>
    <r>
      <rPr>
        <sz val="11"/>
        <color theme="1"/>
        <rFont val="Calibri"/>
        <family val="2"/>
        <scheme val="minor"/>
      </rPr>
      <t xml:space="preserve">
https://medrec.media.mit.edu/</t>
    </r>
  </si>
  <si>
    <r>
      <rPr>
        <b/>
        <sz val="11"/>
        <color theme="1"/>
        <rFont val="Calibri"/>
        <family val="2"/>
        <scheme val="minor"/>
      </rPr>
      <t>TrialChain</t>
    </r>
    <r>
      <rPr>
        <sz val="11"/>
        <color theme="1"/>
        <rFont val="Calibri"/>
        <family val="2"/>
        <scheme val="minor"/>
      </rPr>
      <t xml:space="preserve"> 
https://bit.ly/2PenUuo</t>
    </r>
  </si>
  <si>
    <t>Yes
https://bit.ly/2KYHXcp</t>
  </si>
  <si>
    <t>Yes
https://github.com/vechain</t>
  </si>
  <si>
    <t>Yes
https://github.com/oceanprotocol</t>
  </si>
  <si>
    <t>Yes
https://github.com/DaMaHub</t>
  </si>
  <si>
    <t>Project State [1]</t>
  </si>
  <si>
    <t>Business Model [2]</t>
  </si>
  <si>
    <t>[2]</t>
  </si>
  <si>
    <t>All projects</t>
  </si>
  <si>
    <t>Categorized projects</t>
  </si>
  <si>
    <t>Application/Project</t>
  </si>
  <si>
    <t>Social Research Platform/Repository</t>
  </si>
  <si>
    <t>Not assigned, but mentioned in the manuscript</t>
  </si>
  <si>
    <t>For-Profit
(four editions, only one is free, but it has limited functions)</t>
  </si>
  <si>
    <t>Yes - planned (at the moment the project is still in concept phase)</t>
  </si>
  <si>
    <t>Yes 
https://github.com/Dsensor
(but not much data is stored because the project is still in the concept phase)</t>
  </si>
  <si>
    <t>Yes
https://github.com/hyperledger/fabric
(development is ongoing in a Gerrit repository)</t>
  </si>
  <si>
    <t>Probably yes, but it is only a concept, and no source code exists yet</t>
  </si>
  <si>
    <t>We do not rate the orientation of the companies behind these projects, and we also do not evaluate initial coin offerings to collect funds. We focus on specific mechanisms as fees and subscriptions that people need to pay to use certain applications. If a person needs to pay, or provide resources as exchange for a currency (mining) to use a software, we will rate such a project as "For-Profit." If a project is usable for free, we will rate such a project as "Non-Profit." Blockchain-related transaction fees like in the Bitcoin or Ethereum blockchain that are, for example, used to prevent DDoS attacks will be ignored. Due to information scarcity it is difficult in several cases to determine this project characteristic, so we do not claim that all details are correct. Our information is supposed to help to get a quick overview of the analyzed projects.</t>
  </si>
  <si>
    <t>Research Paper (Bela Gipp et al. (2015)), Website
Description: Trusted timestamping as a web-service with the Bitcoin blockchain. Proof-of-Existence for digital assets (for example, research objects) at a certain time. Hashes are getting send via email and can be checked with various blockchain explorers (such as https://www.blockchain.com/explorer). Developers also provide a mobile application for Android and iOS.</t>
  </si>
  <si>
    <t>Research Paper (Bela Gipp et al. (2017)), Website
Description: CryptSubmit is a timestamped manuscript submission system using the Bitcoin blockchain (OriginStamp service). It also supports timestamped peer reviews. The goal is to prevent manuscript stealing and improve trust in peer review processes. It is a suitable foundation for open peer reviewing and provides a Proof-of-Submission.</t>
  </si>
  <si>
    <t>Research Paper (Corinna Breitinger et al. (2017)), Website
Description: This project represents an online discussion and sharing platform with timestamping of all posts to improve trustability in a public exchange. So, it provides a secure environment to discuss, for example, innovations, ideas, feedback, etc. and enables traceability of every contribution. It works as a social media platform and uses the Bitcoin blockchain for timestamping (OriginStamp service).</t>
  </si>
  <si>
    <r>
      <t xml:space="preserve">Research Paper (Harry Kalodner et al. (2015)), Website
Description: Namecoin is a system for registering dynamic name services (DNS), identities and other things. It allows, for example, the attachment of identity information to all kinds of digital content. To register names, the network cryptocurrency 'NMC' is needed, which is buyable/tradeable via different cryptocurrency trading sources. </t>
    </r>
    <r>
      <rPr>
        <b/>
        <sz val="11"/>
        <color rgb="FFFF0000"/>
        <rFont val="Calibri"/>
        <family val="2"/>
        <scheme val="minor"/>
      </rPr>
      <t>Namecoin itself has no scientific focus. Its mechanism can be integrated into future identity services/Proof-of-Existence processes. The project possibly can also be used to prevent censorship, but it needs to be adapted to interoperate with other applications for its use in science. Overall, we think there is little potential for widespread use of Namecoin for research, so we excluded it from further investigations.</t>
    </r>
  </si>
  <si>
    <t>Whitepaper, Website
Description: Tardigrade is a decentralized cloud storage with client-side encryption (only data owners can access their files). It works via the underlying Storj blockchain. Data is split, distributed, and stored among network users that provide their unused storage space on their systems. Data owners can access their files every time. Many use-cases in science (storing experiment results, software, research data) and beyond. To store data within the ecosystem, the network token 'STORJ' is needed.</t>
  </si>
  <si>
    <t>Whitepaper, Website
Description: Publish and Evaluate Onchain is a platform for open scientific publication (free access, no barriers) and interactive/transparent evaluations/reviews. The project uses the blockchain technology, to be precise, the Steem blockchain. Larger content/data gets stored with an IPFS. Since it is open source, everyone can build a similar customized service with a "fork" of PEvO.</t>
  </si>
  <si>
    <r>
      <t xml:space="preserve">No Whitepaper and Website is offline
Description: It aimed to build a network of document repositories run by public libraries. These should contain exclusively open data, open access articles, and metadata without any access barriers. Data storage should have worked with an IPFS. </t>
    </r>
    <r>
      <rPr>
        <b/>
        <sz val="11"/>
        <color rgb="FFFF0000"/>
        <rFont val="Calibri"/>
        <family val="2"/>
        <scheme val="minor"/>
      </rPr>
      <t>This project disappeared during our analysis time. The website was taken offline. We can't find much information on this subject anymore. For this reason the project is not mentioned in the manuscript.</t>
    </r>
  </si>
  <si>
    <r>
      <t xml:space="preserve">Website
Description: Dsensor is supposed to be a computational consensus based on sensor data and a network hypothesis to electronically determine whether it is robust and valid. Reproduction of results is supposed to be doable in an automative way supported by all data that is needed for such a case. </t>
    </r>
    <r>
      <rPr>
        <b/>
        <sz val="11"/>
        <color rgb="FFFF0000"/>
        <rFont val="Calibri"/>
        <family val="2"/>
        <scheme val="minor"/>
      </rPr>
      <t>It seems a stopped/canceled project - last activity on its website was in the year 2016 (Whitepaper never got released in its final version). Due to its interesting concept we will mention its idea in the manuscript.</t>
    </r>
  </si>
  <si>
    <t>Website 
Description: It is a notarization service powered by blockchain technology. The focus of Bernstein is to protect sensitive data and intellectual property. Use cases are, for example, non-disclosure agreements (NDAs) and all kinds of designs and contracts. It works with blockchain certificates that are (currently) deployed on the Bitcoin blockchain. Bernstein is not free-of-charge; it is a commercial service.</t>
  </si>
  <si>
    <t>Anonymous research paper (b8d5ad9d974a44e7e2882f986467f4d3 (2016))
Description: The paper contains a concept of a system of academic endorsement that allows the publication of all kinds of scientific output in a transparent manner powered by blockchain technology. It is intended to be a new way of giving merit to scientific results hence to accelerate scientific progress without any dependence on a central authority like a publisher. The provided information in the concept is not sufficient to evaluate this project's business model.</t>
  </si>
  <si>
    <t>Whitepaper, Website
Description: A decentralized platform that allows anyone to contribute to research. The developers aim to give the deserved credit to each user and ultimately to solve problems faster. To achieve that, they use a tournament system that provides a monetary incentive in the form of tokens for all contributors. Everyone can start a tournament, deposit a reward, and set up a goal. So, it is a kind of collaboration in which people are working on a solution to the same problem also competing for the best result. The developers also aim to provide a marketplace for digital assets that all users can use to buy and sell their objects. This project uses their own token 'MTX' that is is buyable/tradeable via different cryptocurrency trading sources.</t>
  </si>
  <si>
    <r>
      <t>Website
Description: It is an open standard for building applications that issue and verify blockchain-based official records. Examples are academic credentials, professional licenses, qualifications, etc. It also suits to build blockchain-based personified profiles that include verified information, so everyone can quickly provide such data, for instance, to authorities or a potential employer during an application.</t>
    </r>
    <r>
      <rPr>
        <b/>
        <sz val="11"/>
        <color rgb="FFFF0000"/>
        <rFont val="Calibri"/>
        <family val="2"/>
        <scheme val="minor"/>
      </rPr>
      <t xml:space="preserve"> Blockcert offers a promising functionality for various application fields that work with official documents that are bound to real persons issued by schools, universities, and other educational institutions. However, the application is not focused on its use in science, and there are, in our view, no special open science use cases of it, so we excluded the project from further analysis. Probably it can be used in the future in collaboration with other applications to support the creation of a scientific curriculum vitae (for example, bind research papers to its authors and verify them)</t>
    </r>
  </si>
  <si>
    <r>
      <t xml:space="preserve">No Whitepaper and Website is offline (only a blog is still available)
Description: Userfeeds is an open protocol for establishing information relevance in crypto networks. This project was supposed to be used to create a content ranking system for news (focus on identifying fake news and on ranking them lower than real news). It aimed to use tokens as ranking signals. The system itself is interesting because it would also be appliable to scientific content. For example, certain questions could be evaluated like how many papers confirm and how many deny human-made climate change? In that way researchers and interested people would get a quick overview of a topic and its scientific discussion. </t>
    </r>
    <r>
      <rPr>
        <b/>
        <sz val="11"/>
        <color rgb="FFFF0000"/>
        <rFont val="Calibri"/>
        <family val="2"/>
        <scheme val="minor"/>
      </rPr>
      <t>This project got canceled. Its official website was taken offline. We cannot find much information on this subject anymore (only a blog about it: https://blog.userfeeds.io/). For this reason the project is not mentioned in the manuscript.</t>
    </r>
  </si>
  <si>
    <r>
      <t xml:space="preserve">Whitepaper, Website
Description: Provides a content creation and sharing economy for a fair flow of information and value online. It is a system that can be set up on top of social networks to establish an incentive for users that create and share content. It allows other users to individually reward content creators with a cryptocurrency. Cryptocurrency 'AMP' for using WildSpark is buyable/tradable via different cryptocurrency trading sources. </t>
    </r>
    <r>
      <rPr>
        <b/>
        <sz val="11"/>
        <color rgb="FFFF0000"/>
        <rFont val="Calibri"/>
        <family val="2"/>
        <scheme val="minor"/>
      </rPr>
      <t>The project is not focused on science, but the vision about the sharing of content of creators with its underlying incentive system is worth mentioning. Such a system could be transferred to science to provide an incentive for sharing data, and to allow researchers to monetize their work individually. WildSpark is comparable with LBRY (see project LBRY).</t>
    </r>
  </si>
  <si>
    <r>
      <t xml:space="preserve">Website
Description: Platform to find skilled/suitable blockchain developers to build up a team to run development projects and realize concepts/visions. It can also be used in research to design and implement blockchain-based software with the help of other people, presumed there are funds to pay them. </t>
    </r>
    <r>
      <rPr>
        <b/>
        <sz val="11"/>
        <color rgb="FFFF0000"/>
        <rFont val="Calibri"/>
        <family val="2"/>
        <scheme val="minor"/>
      </rPr>
      <t>However, there is no specific science focus, and the project does not use blockchain technology at all. It acts as an intermediary between developers and people that search for developers, comparable to a job exchange platform. Since we focus on projects that use or aim to use blockchain technology, we excluded Comakery from further analysis.</t>
    </r>
  </si>
  <si>
    <t>Whitepaper, Website
Description: It is a decentralized storage network comparable to a cloud storage. It uses a blockchain to decentralize the system wit its nodes (systems of users) that are providing their unused storage space to other users. The users that provide storage space get paid with the cryptocurrency 'Filecoin' by the users that utilize it. So, to store data within the ecosystem, the network token 'Filecoin' is needed. Besides many application fields, this project can also be used to store scientific data which is then protected by the characteristics of the blockchain technology.</t>
  </si>
  <si>
    <t>Website
Description: This project aims to be a distributed storage platform and content distribution service and is mainly developed by the non-profit Ethereum Foundation. Swarm offers, for example, functionality to exchange resources like digital assets against payment. It can also be used to trade unused storage space similar to Filecoin. So, researchers can use Swarm to store their data as well. The resource exchange gets realized through smart contracts. The developers are highlighting especially properties like zero downtime, DDoS-resistance, fault-tolerance, and self-sustainment. We were unable to identify the currency used by Swarm. If it does not use its own token, it is probably the cryptocurrency of Ethereum, since this blockchain serves as the basic structure.</t>
  </si>
  <si>
    <t>Whitepaper (Safecoin), Website
Description: The project Secure Access For Everyone (SAFE) provides a blockchain-based network that uses its peer-to-peer architecture to offer similar storage services as Filecoin and Swarm, so they share most use cases. Users can offer the unused storage space of their systems in the SAFE network. By doing this, they will be paid with Safecoins (network tokens) if other users utilize that provided storage space. The requestors of storage space are paying Safecoins for that service. The developers aim that users are always in control of their data. The cryptocurrency 'Safecoin' for using the SAFE network is buyable/tradeable via different cryptocurrency trading sources.</t>
  </si>
  <si>
    <t>Website, Documentation
Description: Openchain provides an open source customizable infrastructure software with a focus on enterprises to issue and manage digital assets. The developers call it "transaction chain" instead of blockchain because of its transaction handling - see its documentation for more details. It can get used in several application areas (for example, land title registry, gift cards, and stocks/bonds). Also, scientific purposes are thinkable, for instance, sharing/transferring licenses of software or data between collaborating research groups. The infrastructure is restricted to its own consensus method (partitioned consensus).</t>
  </si>
  <si>
    <t>Whitepaper, Website
Description: Gnosis aims to be an open platform protocol (on top of the Ethereum blockchain) where access is unbiased and transparent to allow its users to create prediction markets as efficient forecasting tools with a customized information search on it. The goal is that the users are sharing their knowledge to achieve the best forecast possible. Cryptocurrency 'GNO' for using Gnosis is buyable/tradeable via different cryptocurrency trading sources and is needed to create 'OWL' (another currency) that is also used for the services of Gnosis. For more information, see the Whitepaper or Website. Such a tool is besides many other use cases also applicable in science to predict/confirm reproduction of results or hypothesis.</t>
  </si>
  <si>
    <t>Whitepaper, Website
Description: Augur is a decentralized oracle/peer-to-peer protocol for building prediction markets. It is a free, public, open source software deployed on the Ethereum blockchain. It is comparable to Gnosis and allows users to create their own prediction markets with the provided open protocol. So, the use cases are also similar to the ones of Gnosis. Users get rewarded for correct forecasting with a cryptocurrency 'REP' which can also be lost due to incorrect forecastings. This cryptocurrency is buyable/tradeable via different cryptocurrency trading sources and needed to use Augur properly.</t>
  </si>
  <si>
    <r>
      <rPr>
        <b/>
        <sz val="11"/>
        <color theme="1"/>
        <rFont val="Calibri"/>
        <family val="2"/>
        <scheme val="minor"/>
      </rPr>
      <t>ColliderX</t>
    </r>
    <r>
      <rPr>
        <sz val="11"/>
        <color theme="1"/>
        <rFont val="Calibri"/>
        <family val="2"/>
        <scheme val="minor"/>
      </rPr>
      <t xml:space="preserve">
https://www.collider-x.org/</t>
    </r>
  </si>
  <si>
    <r>
      <t xml:space="preserve">Website (under construction)
Description: This project aims to be a crowdsourced, open source and crowdfunded research &amp; development hub for blockchain and related technologies. </t>
    </r>
    <r>
      <rPr>
        <b/>
        <sz val="11"/>
        <color rgb="FFFF0000"/>
        <rFont val="Calibri"/>
        <family val="2"/>
        <scheme val="minor"/>
      </rPr>
      <t>We did not find much more information about this project. During our analysis time, the content of the website got removed - now it just contains the message "under construction." It could be an interesting concept, but we can not further rate it. Potentially it is not even an application that uses blockchain technology. Overall, the project status is unknown, so we exclude ColliderX from our analysis.</t>
    </r>
  </si>
  <si>
    <r>
      <t xml:space="preserve">Website is offline
Description: The Living Knowledge Network (LKN) was intended to be a self-sustaining network powered by blockchain technology to connect the Internet of (Research) Things, map scientific relations, and allocate resources. The developers planned to design and use a consensus mechanism to keep science honest and to create a 'Knowledge' token to incentivize an open science culture of free knowledge dissemination. </t>
    </r>
    <r>
      <rPr>
        <b/>
        <sz val="11"/>
        <color rgb="FFFF0000"/>
        <rFont val="Calibri"/>
        <family val="2"/>
        <scheme val="minor"/>
      </rPr>
      <t>We only found a concept of this idea with a few information on its website. During our analysis, the website was taken offline, so we think the project got canceled. Overall, the project's status is unknown, and we have no further details on it (no roadmap, no whitepaper, and no website anymore). Therefore, we do not mention it in the manuscript.</t>
    </r>
  </si>
  <si>
    <t>Whitepaper, Website
Description: Space Decentral is a decentralized autonomous organization (DAO) that utilizes the blockchain to foster the push for space exploration with the public in control. Its users can design space missions collaboratively, crowdsource citizen science efforts, crowdfunding projects, and share research for peer-review.</t>
  </si>
  <si>
    <r>
      <t xml:space="preserve">Only Twitter, Website is not available
Description: The Replication Foundation is a decentralized autonomous organization (DAO) that is funding replication studies. </t>
    </r>
    <r>
      <rPr>
        <b/>
        <sz val="11"/>
        <color rgb="FFFF0000"/>
        <rFont val="Calibri"/>
        <family val="2"/>
        <scheme val="minor"/>
      </rPr>
      <t>We think this idea/concept is promising, but the last activity on Twitter was in July 2017, and there is also no website available (the provided link on Twitter leads to a dead end). So, we assume that it is a canceled/stopped project. Therefore, we exclude it from our analysis.</t>
    </r>
  </si>
  <si>
    <t>Whitepaper, Website
Description: Blockstack serves as a decentralized computing network that provides the environment and tools to develop decentralized applications (dapps). So, this infrastructure lays the foundation to build blockchain-based software on it. Applications for scientific purposes can also be created with Blockstack such as for research management, scholarly communication, and data sharing.</t>
  </si>
  <si>
    <r>
      <t xml:space="preserve">Blockstack
</t>
    </r>
    <r>
      <rPr>
        <sz val="11"/>
        <color theme="1"/>
        <rFont val="Calibri"/>
        <family val="2"/>
      </rPr>
      <t>https://blockstack.org/</t>
    </r>
  </si>
  <si>
    <t>Whitepaper, Website
Description: It is an open platform for building blockchains. MultiChain focuses on the creation and deployment of private blockchains within or between organizations. It is an off-the-shelf platform, so companies/institutions can save the effort to develop a completely new blockchain. MultiChain shares similar potential scientific use cases like Blockstack (for example, research management, scholarly communication, and data sharing). The company behind MultiChain offers a non-commercialized community edition and a commercialized enterprise edition.</t>
  </si>
  <si>
    <t>Several Whitepapers (Vol. 1+), Research Paper (Elli Androulaki et al. (2018)), Website
Description: Blockchain framework implementation to develop individual applications/solutions with a modular architecture for businesses that want to use blockchain technology/smart contracts without great investments. It is designed to create private (permissioned) blockchains. Researchers can use this framework to build individual blockchain-based solutions for their needs like an application for research management, collaboration, or tracking of digital assets.</t>
  </si>
  <si>
    <t>Website
Description: Provides a blockchain as a foundation to implement individual solutions, features, and applications on top. It uses an IPFS for data storage and Delegated-Proof-of-Stake (DPoS) as a consensus mechanism. The developers also provide a detailed API documentation, guides, and descriptions to ease the work with DCore. The scientific use cases are similar to Hyperledger (for example, research management or tracking/timestamping of digital assets).</t>
  </si>
  <si>
    <r>
      <t xml:space="preserve">Whitepaper, Website
Description: ChainLink aims to be a decentralized oracle that can provide external data to smart contracts. So, smart contracts can be linked between different blockchains, off-chain data sources, and real-world events. We see potential in using ChainLink as a type of interface/infrastructure to extend the possibilities of all kinds of blockchain-based applications that use smart contracts to communicate with external software. </t>
    </r>
    <r>
      <rPr>
        <b/>
        <sz val="11"/>
        <color rgb="FFFF0000"/>
        <rFont val="Calibri"/>
        <family val="2"/>
        <scheme val="minor"/>
      </rPr>
      <t>This functionality can help in the future in probably all application fields when blockchain adoption further increases. Nevertheless, currently, we think there are not sufficient applications for open science that are mature enough to use such a tool effectively; hence, it is not interesting yet. Because of that, we will not mention this project in the manuscript.</t>
    </r>
  </si>
  <si>
    <r>
      <t xml:space="preserve">Whitepaper on Github, Website
Description: This project is primarily allowing individuals to set up decentralized organizations. It enables the management of them without intermediaries. Smart contracts are a vital part of that. Aragon provides several tools/packages for different use cases. One example that is also promising for open science is the opportunity to deploy a repository. Such functionality could be useful to implement a vision like the AES paper mentions (open knowledge dissemination); also voting features are provided. </t>
    </r>
    <r>
      <rPr>
        <b/>
        <sz val="11"/>
        <color rgb="FFFF0000"/>
        <rFont val="Calibri"/>
        <family val="2"/>
        <scheme val="minor"/>
      </rPr>
      <t>Since we already have several infrastructural frameworks mentioned in the manuscript that are similar in their fundamental idea, we will not additionally highlight Aragon. For the future, it has the potential to support the creation of research specific blockchain-based applications/organizations.</t>
    </r>
  </si>
  <si>
    <r>
      <t xml:space="preserve">Whitepaper, Website
Description: The main focus of the Mysterium Network is to provide security and privacy to its users via their Virtual Private Network (VPN). They aim to build an infinitely scalable architecture (peer-to-peer) as a privacy layer for the internet so that no one can identify its users and their actions. For using this service, the "MYST" token is needed. </t>
    </r>
    <r>
      <rPr>
        <b/>
        <sz val="11"/>
        <color rgb="FFFF0000"/>
        <rFont val="Calibri"/>
        <family val="2"/>
        <scheme val="minor"/>
      </rPr>
      <t>This functionality is interesting for specific application fields, but currently, we do not see suitable use cases of the Mysterium Network for open science. Because of that, we excluded this project from further analysis.</t>
    </r>
  </si>
  <si>
    <r>
      <t xml:space="preserve">Whitepaper, Website
Description: Numerai is a data science tournament in which the participants can use their prediction models (for example, with an AI) to forecast results every week based on a provided data set. If they predict the real numbers, they win Numeraire (NMR) tokens that they can hold or exchange to traditional currencies. Cryptocurrency 'NMR' for participating in a Numerai tournament is buyable/tradable via different cryptocurrency trading sources. For research purposes, it would be possible to provide experimental data sets to make a tournament in replicating them with different prediction/AI models. </t>
    </r>
    <r>
      <rPr>
        <b/>
        <sz val="11"/>
        <color rgb="FFFF0000"/>
        <rFont val="Calibri"/>
        <family val="2"/>
        <scheme val="minor"/>
      </rPr>
      <t>Overall, we think that the central mechanism of Numerai is potentially usable for open science, but in the current version, the application requires additional development work to adapt it. That is why we do not mention this project in the manuscript.</t>
    </r>
  </si>
  <si>
    <r>
      <t xml:space="preserve">Whitepaper, Website
Description: It is a decentralized, secure computation protocol - nodes in the network perform computations over encrypted data. Enigma aims to address and improve privacy and scalability of the blockchain technology with its approach. The cryptocurrency 'ENG' for running nodes in the final network is buyable/tradable via different cryptocurrency trading sources. </t>
    </r>
    <r>
      <rPr>
        <b/>
        <sz val="11"/>
        <color rgb="FFFF0000"/>
        <rFont val="Calibri"/>
        <family val="2"/>
        <scheme val="minor"/>
      </rPr>
      <t>Currently, we do not see suitable use cases of Enigma for open science applications. Scalability can be a significant point for the general future of the blockchain technology, but currently, we think it is much more important that its adoption rate in science is growing, so that scalability will play a role at all. Because of these reasons, we excluded this project from further analysis.</t>
    </r>
  </si>
  <si>
    <r>
      <t xml:space="preserve">Whitepaper, Website
Description: BigchainDB is a 'blockchain' database with blockchain characteristics as decentralization and immutability. There are several promising use cases, also for research in terms of data management and governance, but overall BigchainDB is not an actual blockchain application. It combines typical database and typical blockchain characteristics to use these as synergies and create an innovative hybrid. </t>
    </r>
    <r>
      <rPr>
        <b/>
        <sz val="11"/>
        <color rgb="FFFF0000"/>
        <rFont val="Calibri"/>
        <family val="2"/>
        <scheme val="minor"/>
      </rPr>
      <t>Since this project is more of a complement to other software as a possible storage solution, and we concentrate our analysis on projects that use blockchain technology for their services, we excluded BigchainDB from further examination.</t>
    </r>
  </si>
  <si>
    <t>Whitepaper, Website
Description: Sia is a platform for decentralized storage. It uses so-called 'storage contracts' between peers to manage the agreements between storage providers and their clients. It works similar to Filecoin, storage providers offer their unused storage capacity in the network for an individual price, so the users can utilize these resources to store data. So, scientific use cases are the same as for Filecoin and the SAFE network, for example, which have similar objectives. The cryptocurrency 'SC' for storing data in the system is buyable/tradable via different cryptocurrency trading sources.</t>
  </si>
  <si>
    <r>
      <t xml:space="preserve">Slides
Description: ADEPT (Autonomous Decentralised Peer-to-Peer Telemetry) is a kind of infrastructure that focuses on providing trustless peer-to-peer messaging, distributed file sharing, and autonomous device coordination (IoT Devices). We see potential to build an application of scientific purpose with it, for example, by using IoT ready sensors that are collecting, communicating, and processing experimental results and storing them directly and immutably in a blockchain. </t>
    </r>
    <r>
      <rPr>
        <b/>
        <sz val="11"/>
        <color rgb="FFFF0000"/>
        <rFont val="Calibri"/>
        <family val="2"/>
        <scheme val="minor"/>
      </rPr>
      <t>The concept got broadly announced in 2015, but since then there was not much news about it, and it seems that the source code never got published despite that this action was planned. Overall, the project is promising, but its plan/status is unknown, so we do not mention it in the manuscript.</t>
    </r>
  </si>
  <si>
    <r>
      <t xml:space="preserve">Whitepaper, Website
Description: The project got planned as a trustless peer-to-peer prediction marketplace on the Bitcoin blockchain. So, its potential use cases could have been compared to other prediction applications we analyzed like Gnosis or Augur. </t>
    </r>
    <r>
      <rPr>
        <b/>
        <sz val="11"/>
        <color rgb="FFFF0000"/>
        <rFont val="Calibri"/>
        <family val="2"/>
        <scheme val="minor"/>
      </rPr>
      <t>But the Truthcoin project is officially canceled, so we do not include it in further examinations. The successor of Truthcoin is Hivemind.</t>
    </r>
  </si>
  <si>
    <t>Slides, Website
Description: Hivemind is the successor of Truthcoin and a peer-to-peer oracle protocol. It offers the functionality to create and participate in prediction markets on the Bitcoin blockchain that allows its users, for example, to speculate for certain events. Scientific use cases are similar to Gnosis and Augur. Such an application can support, for instance, the reproduction of research studies. While the project itself is "Non-Profit," the users need to own Bitcoin to participate in it, so investments are required that is why we marked it as "For-Profit," see [2].</t>
  </si>
  <si>
    <t>Whitepaper, Website
Description: Sovrin is a blockchain-based identity management network that does not depend on any central authority. It aims to provide lifetime portable digital identities and functions to govern them. They compare their approach with an ID card or a driver's license that gets used for the internet. So, a possible advantage would be to use only one identity instead of many siloed identities for all internet services. We see potential to use such a mechanism for the identity management of researchers, for example, to link their publications to them.</t>
  </si>
  <si>
    <t>Whitepaper, Website
Description: The Codex Protocol is a decentralized registry for assets. It focuses on Art &amp; Collectibles (for example, art, wine, and jewelry) where no centralized title registry exists. We envision that such a registry could also be useful for scientific publications and datasets to protect them from theft and to show what projects are existing/ongoing. To use the services of the Codex Protocol, users need to own the cryptocurrency 'CODX.'</t>
  </si>
  <si>
    <t>Research Paper (Cesare Furlanello et al. (2017))
Description: The main focus of the PROBO network is to build a trustless ecosystem of researchers, funding bodies, and publishers that are cooperating to guarantee digital and permanent access to information and reproducible results. The reproduction of research results plays a vital role in this project. It introduces an incentive system in which proponents can request replication of their findings and deposit an amount of the cryptocurrency 'probos.' Then verifiers have the chance to report whether they were able to replicate certain results or not. They will get rewarded through the proponent's deposit for their efforts. There is missing information, for instance, about fees to evaluate the business model finally. Since it is only a concept, the cryptocurrency 'probos' does not exist yet.</t>
  </si>
  <si>
    <t>Website
Description: Coegil aims to connect decision makers to research and expertise which they need to make good decisions. They want to improve the quality of lives from decision-makers (who can also be scientists/researchers). All participants can examine the provided data to give their feedback. The project uses blockchain technology to ensure security in all processes/transactions to validate the ownership and provenance of all research assets of its users. They also offer a web-based platform for research management. We see potential to use such a mechanism for open science, for instance, to get valuable feedback to hypotheses, research questions, or assumptions.</t>
  </si>
  <si>
    <r>
      <t xml:space="preserve">Summary (Shō-Coin), Poster, Website 
Description: This project aims to build up a blockchain for open science to manage research assets with an incentive system and to provide open access to research data, publications, and scientific collaboration. The developers argue that the blockchain technology fits the mindset of open science and can help to foster its technical adoption with transparency and decentralization. They are proposing their own cryptocurrency 'Shō-Coin' for that. There is missing information (for instance, about fees) and the planned processes of this project to evaluate the business model finally. </t>
    </r>
    <r>
      <rPr>
        <b/>
        <sz val="11"/>
        <color rgb="FFFF0000"/>
        <rFont val="Calibri"/>
        <family val="2"/>
        <scheme val="minor"/>
      </rPr>
      <t>This approach represents a promising connection between open science and blockchain technology, but the website offers little information about this project. We also did not find much development work, respectively, code of it. Therefore, we cannot determine the current project status. Overall, these are the reasons why we do not mention this project in the manuscript.</t>
    </r>
  </si>
  <si>
    <r>
      <t xml:space="preserve">Website
Description: Science concentrates on early investments (not specifically blockchain-based projects) in companies with new and innovative ideas. They do not use blockchain technology. </t>
    </r>
    <r>
      <rPr>
        <b/>
        <sz val="11"/>
        <color rgb="FFFF0000"/>
        <rFont val="Calibri"/>
        <family val="2"/>
        <scheme val="minor"/>
      </rPr>
      <t>Only the project's name is related to science; this misled us. Since it has no interesting features for open science, we excluded this project from further analysis.</t>
    </r>
  </si>
  <si>
    <r>
      <t xml:space="preserve">Twitter
Description: Ivory Publishing aimed to be a next generation open science journal using blockchain technology. </t>
    </r>
    <r>
      <rPr>
        <b/>
        <sz val="11"/>
        <color rgb="FFFF0000"/>
        <rFont val="Calibri"/>
        <family val="2"/>
        <scheme val="minor"/>
      </rPr>
      <t>There is not much more information available. During our analysis, the Twitter page got closed, and now it is not accessible anymore. It seems that the project got stopped/canceled. So, we excluded it from our analysis.</t>
    </r>
  </si>
  <si>
    <t>Whitepaper (draft, not finished yet), Website
Description: The Open Science Network (OSN) aims to be a distributed research network that uses blockchain technology to achieve efficient, open, and transparent transactions of information. The project is also supposed to provide an incentive system to motivate researchers to participate in the ecosystem. There is no central authority needed that controls the network. Further, researchers, universities, and companies with research &amp; development budget are also supposed to be able to interact efficiently over the system, so research overhead and friction will be reduced, and the barriers to entry will be lowered. The developers intend to create and use the token 'RES' for their network that will be needed for different services as publishing a paper or as payment for peer-reviewing.</t>
  </si>
  <si>
    <t>Whitepaper, Website
Description: ScientificCoin is a decentralized platform for scientific development. It aims to provide two factors to determine the value of scientific projects and thus to calculate the potential and risk of them for funding bodies. There are two decisive elements: one is a mathematical algorithm, and the other one is a decentralized network of experts. These elements complement each other. So the project's target groups are researchers who are looking for funding of their projects and funding bodies who search for promising research approaches. So, ScientificCoin is a kind of crowdfunding application that brings these two parties together. For this network, the token 'SNcoin' gets used, which is needed to enter the platform and for different services such as voting or presenting a research project in the ecosystem.</t>
  </si>
  <si>
    <t>Whitepaper, Website
Description: Frankl aims to be a blockchain-based platform and tokenized economy to promote, facilitate, and incentivize the practice of open science. To achieve this, they want to integrate the blockchain technology into research workflows as an immutable and transparent record of meta and other data. A blockchain as the basis for Frankl provides traceability of contributions and also improves the reproducibility potential. Tokens are, for example, supposed to function as rewards for users that share their data. Frankl envisions to use their own token 'FRNKL' for its economy. The token serves to raise capital to support the development of the infrastructure, and for its users, it is a currency for micropayments to utilize certain services of the platform as buying applications or data and distributing research objects, etc.</t>
  </si>
  <si>
    <t>Whitepaper, Website
Description: Scienceroot intends to be a blockchain-based scientific ecosystem that contains a social media network, a funding platform, and a decentralized publishing framework for journals. The social media network supports collaboration and is supposed to connect researchers. The funding platform allows funding bodies to check for promising research projects, and vice versa researchers can present their subjects. Finally, the publishing platform serves to make papers and results accessible to everyone. The Scienceroot ecosystem is supposed to use their own Science Token 'ST' that users of the infrastructure need, for instance, to fund projects, exchange tokens for services, publish articles, and store content. They mention a testable Scienceroot application on their website, but the link does not work.</t>
  </si>
  <si>
    <t>Executive Summary, Website
Description: EUREKA is supposed to be a scientific review and rating platform using blockchain technology and their own token 'EKA.' This projects addresses mainly the publishing and reviewing process and aims to make it more efficient and transparent. The token economy is intended to serve as an incentive system that compensates all parties involved for their effort. 'EKA' gets used for actions like submitting an article, rewarding peer-reviewers, upvoting and downvoting specific research, and proving ownership of scientific observations with timestamping. They mention a prototype and a whitepaper on their website, but the links do not work.</t>
  </si>
  <si>
    <r>
      <t xml:space="preserve">Whitepaper, Website
Description: The Pluto Network aimed to improve scholarly communication between researchers and also collaborators. Its developers planned an incentive system that provides motivation, for example, for doing peer reviews and sharing information/contributions. The platform should have benefited from the characteristics of the blockchain technology as traceability of digital objects, reproducibility, and trust. </t>
    </r>
    <r>
      <rPr>
        <b/>
        <sz val="11"/>
        <color rgb="FFFF0000"/>
        <rFont val="Calibri"/>
        <family val="2"/>
        <scheme val="minor"/>
      </rPr>
      <t>Nevertheless, the project got canceled. There is an article about the reasons for it [see here: https://bit.ly/30rK3XC]. The website is changed, so there are no more available details on this project. A description of it from another site can be found here: https://bit.ly/2zd3gjy. The direct link to the whitepaper also still works: https://bit.ly/30rLIfO. Overall, after our analysis, we think the fundamental idea is promising, but we will not mention this project in the manuscript due to its termination.</t>
    </r>
  </si>
  <si>
    <t>Whitepaper, Website
Description: DEIP developed their own hybrid blockchain that supports features of public and private blockchains. So, DEIP suits universally to all kind of use cases of both blockchain types without technical limitations. Its modular architecture allows flexible adjustments of functionalities and processes. Their target groups are enterprises, funding agencies, and research institutions. For services like timestamping and the issuing of ownership certificates, a subscription is required, and fees are charged. In terms of research use cases, DEIP offers features, for instance, to create open repositories, peer-review processes, and a process for research project assessment. Further, users can also protect their intellectual property with this application or build a database of researcher profiles. In comparison to other platforms, the DEIP token system is quite complex since they use several different tokens for different purposes/services - see the Whitepaper here - https://bit.ly/2TOm4iC.</t>
  </si>
  <si>
    <r>
      <t xml:space="preserve">Whitepaper, Website
Description: Publica offers the service to create an initial coin offering (ICO) to collect funds to create/write a book. When a book is finished, it gets decentralized published via their blockchain, and the backers can access it. Publica uses their own tokens that are named 'PBL' and 'BOOK' - more details about the token system can be viewed in the whitepaper - https://bit.ly/30oATej. In the case of selling a book, the platform charges a 10% share of the sales price as protocol self funding fee. </t>
    </r>
    <r>
      <rPr>
        <b/>
        <sz val="11"/>
        <color rgb="FFFF0000"/>
        <rFont val="Calibri"/>
        <family val="2"/>
        <scheme val="minor"/>
      </rPr>
      <t>Publica is not focused on books specifically with a scientific background, but we think such an approach is also interesting for its application in research. Besides publishing digital research objects in a secure environment, it can be a simple way to create ICOs not only for research papers but for complete projects, that means Publica could be a valuable part in the funding process. This project's working application as fundament can get adapted with a manageable effort to different areas. In several other applications we analyzed, methods for funding are already integrated as well as functions for the protection of intellectual property, so that we do not mention Publica explicitly in the manuscript.</t>
    </r>
  </si>
  <si>
    <r>
      <t xml:space="preserve">Orientation Whitepaper, Website
Description: The orientation paper sets its view to eight different business models for self-publishing in the future and compares them to each other. </t>
    </r>
    <r>
      <rPr>
        <b/>
        <sz val="11"/>
        <color rgb="FFFF0000"/>
        <rFont val="Calibri"/>
        <family val="2"/>
        <scheme val="minor"/>
      </rPr>
      <t>The blockchain technology is one of their mentioned business models, but it contains only a vision, that means, very early conceptual thinking with little information and no concrete approach. So, we excluded this 'project' (better to say campaign) from further analysis.</t>
    </r>
  </si>
  <si>
    <t>Website
Description: po.et offers a set of decentralized protocols and applications for content ownership, monetization, and protection of intellectual property in media. They aim to build an open, universal ledger to record immutable and timestamped information about the creative content of their users. That content could be, for instance, consist of all kind of research objects. It is also intended to reference all content through the entire network to help establish validated claims regarding ownership or authorship. They use their own token 'POE' that is powering the network's incentive system and can already get purchased via different cryptocurrency trading sources. These tokens are not usable yet, and there is missing information about how they will work. For now, we rate this project as "Non-Profit," but it can change with the integration of the token system.</t>
  </si>
  <si>
    <t>Website
Description: Bookchain from Scenarex offers a way of publishing, distributing, and selling ebooks. They have a special interest in protecting and securing all ebooks in their network against theft and piracy, which is one of their main goals. The rest is quite similar to the Publica project with the difference that Bookchain does not offer a possibility to create own ICOs. Scientific use cases can be publishing ebooks or papers to distribute knowledge or monetize them in a secure infrastructure. A potential extension would be the possibility also to store and manage all other kinds of research assets. The price system of Bookchain for publications, licenses, etc. uses regular currencies like Dollar or Euro that get exchanged to cryptocurrencies in the background, so the users of the platform do not need to deal with that process.</t>
  </si>
  <si>
    <t>Whitepaper on Github, Website
Description: The Coalition of Automated Legal Applications - Intellectual Property (COALA IP) is a group that aims mainly to ease licensing of intellectual property to protect their creators. In general, they want to provide free and open methods of recording attributions, assigning licensing rights, mediating disputes, and authenticating claims by others. To achieve that, they are developing a blockchain-ready, community-driven protocol for intellectual property licensing. Their approach works for all kind of media formats, so it also suits to scientific use cases. The final protocol (standard) is supposed to make the integration of blockchains simple and to combine this technology with other applications. Because of the early phase of this project and the little provided information, we cannot finally evaluate its business model, but the whitepaper states that COALA IP envisions to establish free of charge methods which is why we mark it as 'Non-Profit.'</t>
  </si>
  <si>
    <r>
      <t xml:space="preserve">Whitepaper on Github, Website
Description: EOSIO represents a blockchain platform that is designed for both public and private use cases. It can be compared as an operating system (foundation) that allows building new applications on top of given source code. So, it works like several other customizable infrastructures we analyzed that enable their users to create new software on them. The use cases are also similar (research management, data sharing, etc.) - see, for example, Hyperledger, DCore, and MultiChain. The 'EOS' token of this project can be used to utilize bandwidth and storage space that gets provided through the network. That is needed to develop new applications on the infrastructure. These tokens cannot be consumed, and they do not represent any currency, but the right to use the network's resources (1% of all tokens are allowing its owner to use 1% of the resources). 'EOS' tokens are buyable/tradable via different cryptocurrency trading sources. </t>
    </r>
    <r>
      <rPr>
        <b/>
        <sz val="11"/>
        <color rgb="FFFF0000"/>
        <rFont val="Calibri"/>
        <family val="2"/>
        <scheme val="minor"/>
      </rPr>
      <t>Since we already have several similar projects that cover largely identical use cases as EOSIO, we do not mention this project explicitly in the manuscript.</t>
    </r>
  </si>
  <si>
    <r>
      <t xml:space="preserve">Whitepaper, Website
Description: Authorship was a website platform that aimed to provide authors, readers, publishers, and translators a communication/collaboration possibility using blockchain technology. Furthermore, the author should have got all authorities to simplify the publishing process. They established their own token on the Ethereum blockchain that is named 'ATS.' </t>
    </r>
    <r>
      <rPr>
        <b/>
        <sz val="11"/>
        <color rgb="FFFF0000"/>
        <rFont val="Calibri"/>
        <family val="2"/>
        <scheme val="minor"/>
      </rPr>
      <t>This project reminds on Publica or Bookchain and would have covered similar use cases, but the website was taken offline during our analysis, and the whitepaper of it is also not available anymore, so we assume that this project got canceled. Therefore, we will exclude Authorship from further analysis.</t>
    </r>
  </si>
  <si>
    <r>
      <t xml:space="preserve">Github
Description: This project focuses on publishing science and distributing knowledge to everyone for free. So, Aletheia is a decentralized/distributed database used as a repository for research publications. It works on the Ethereum blockchain and utilizes IPFS for storage activities. The paywalls built through scientific publishers are their main reason for developing Aletheia. Further plans are establishing their own peer-review and reputation ecosystem to provide an alternative to the current academic publishing process. The developers intend to cover all costs that occur so that the users can use all services for free, but the developers integrated a cryptocurrency miner into the project's application. That means all users are mining in the background while using the software, and the profits will be transferred to the Aletheia team. The whitepaper states that all profits will be transparently reinvested, they want to keep the process fully trustable. In this particular case, we mark Aletheia as 'Non-Profit' since every user can use all services for free and close the software afterward, there is no compulsion to mine a specific amount of cryptocurrency. </t>
    </r>
    <r>
      <rPr>
        <b/>
        <sz val="11"/>
        <color rgb="FFFF0000"/>
        <rFont val="Calibri"/>
        <family val="2"/>
        <scheme val="minor"/>
      </rPr>
      <t>The website of Aletheia was not accessible during our analysis time, so we use the Github repository as a reference.</t>
    </r>
  </si>
  <si>
    <t>Website
Description: Attribution Ledger by Prescient is supposed to be a platform for fair monetization and rights management developed in collaboration with writers, visual artists, and publishers. They use blockchain technology and machine learning to create a connection between uploaded content, its lawful creators, and rights owners. The developers intend to create a registry for artists, buyers, and the general public that serves to verify and confirm the provenance of digital assets and its rights holders. Scientific use cases of the Attribution Ledger can get compared with Bookchain. So, researchers can manage, monetize, and protect their intellectual property over the platform. We cannot finally evaluate the business model because of the little information about the revenue system, potential fees, and subscription costs of Attribution Ledger.</t>
  </si>
  <si>
    <t>Website
Description: ChainPrint aims to be an open publication &amp; production platform that uses blockchain technology to transparently and securely record all transactions made in its network. This procedure supports the tracking of all digital objects on the platform hence protection of them against theft and piracy. In its current vision, the project intends to cover the supply chain from creation, production, delivery to payment of print products. ChainPrint uses Hyperledger Fabric as a basic system. We see the potential that such a platform with some development effort can be used for scientific purposes, for example, to keep track and protect research objects within every research phase. Through the underlying blockchain, all stored data (intellectual property) gets immutably stored and timestamped as evidence for its existence. The seamless data progression from the first to the last version facilitates proving ownership. There is not enough information about the revenue system of ChainPrint, so currently, we cannot rate its business model.</t>
  </si>
  <si>
    <t>Website
Description: The National Research Council of Canada - Industrial Research Assistance Program (NRC-IRAP) used the Ethereum blockchain to publish grants and contribution data. Their prototype complemented ongoing quarterly proactive disclosures that are available through their Open Government website. It was a temporary proof-of-concept prototype that served as an experiment until March 1st, 2019. The project stats can get viewed on their website. We see great potential in using such a system for deciding on the distribution of grants for research projects. The blockchain provides a transparent record of all decisions and can accelerate the entire process. Target groups can be researchers that are looking for funding, or companies or the government that search for a research group or institution to investigate a specific topic. The application would function as a kind of communication platform for stakeholders in research and bulletin board for funding of research.</t>
  </si>
  <si>
    <t>Website
Description: PUBLISHsoft is a blockchain-based content management system and offers end-to-end publishing of journalistic news. It provides distributed storage of data, blockchain notarization for an immutable audit trail and the issuance of a token to create, for example, an incentive system. The project uses a subscription system with monthly fees and only the 'Pro'-subscription offers blockchain functionalities, so the costs are 500$ per month. PUBLISHsoft is not focused on science, but we think its basic structure is suitable for auditing and tracking research objects, quite similar to the Codex project. That would allow issuing timestamps and notarizations on a blockchain which can be made transparently accessible. With additional development work, a blockchain-based platform for the publication and tamper-proof storage of micro-contributions would also be feasible.</t>
  </si>
  <si>
    <t>Website
Description: Blockchain for Peer Review is an initiative to make the peer review process in science more transparent and trustworthy. This project got launched by Digital Science and Katalysis as a test of the blockchain technology to support the peer-review process. In summary, it is planned to develop a protocol that can be used by publishers to submit peer-review activities that are then getting stored on a  blockchain so that the whole review process can be independently validated. This method provides transparent and immutable proofs for peer-reviews of research content, similar to the CryptSubmit project.</t>
  </si>
  <si>
    <r>
      <t xml:space="preserve">Website
Description: Fundamentally Katalysis develops software to help the publishing industry with the transition from off- to online. With their application Feather, they mainly intend to help authors to publish and monetize their writings. This project is offered as a plugin for WordPress or as an API to integrate it into other software. The blockchain technology is used for timestamps and notarizations of uploaded content (intellectual property) hence protection of the authors, and smart contracts are utilized to manage the revenue system. So, researchers can upload, for example, their papers or results for distribution and monetize them. The general usage of Feather is free of charge. Also, the publication of content is for free, but there are various percentage fees for every transaction between author and reader, for example, when an object gets bought. So, the company receives profit and an economic advantage through this application, that is why we rate this project as "For-Profit," despite its use is free but only until something gets sold. </t>
    </r>
    <r>
      <rPr>
        <b/>
        <sz val="11"/>
        <color rgb="FFFF0000"/>
        <rFont val="Calibri"/>
        <family val="2"/>
        <scheme val="minor"/>
      </rPr>
      <t>With Publica, Bookchain, and Attribution Ledger, we already have similar projects that cover quite the same use cases (also for scientific purposes); therefore, we will not explicitly mention Feather in the manuscript.</t>
    </r>
  </si>
  <si>
    <r>
      <t xml:space="preserve">Website
Description: Pagemajik is in its core a content management system (CMS) that can store all kinds of assets. All content can get managed via a provided cloud-based server. The developers offer various comfortable functions like filters, statistics, and a version control mechanism for that. People can use a free trial version that is time-restricted, after that they need to pay for further usage of the application. </t>
    </r>
    <r>
      <rPr>
        <b/>
        <sz val="11"/>
        <color rgb="FFFF0000"/>
        <rFont val="Calibri"/>
        <family val="2"/>
        <scheme val="minor"/>
      </rPr>
      <t>First, we thought this could be an interesting project for research management and providing an audit trail for all stored data. But currently, it seems that Pagemajik does not use any blockchain technology. They published an article [see https://bit.ly/2Nscy3y] that contains a statement that they plan to integrate that technology into their services, but it looks like that this did not happen yet. Because we focus only on projects that are using blockchain technology or have concrete plans about it, we excluded Pagemajik from further analysis.</t>
    </r>
  </si>
  <si>
    <t>Whitepaper, Website
Description: This project is a browser-based application that uses blockchain technology to protect and manage sensitive data, intellectual property, documents, and contracts. Vaultitude is collaborating with global intellectual property authorities and law firms to make the protection of intellectual property easier, faster, and more secure. The Ethereum blockchain is used to timestamp and notarize all stored digital content. Target groups of this project are, for example, inventors, artists, and researchers. In science, it can be used to protect documents/papers, ideas, inventions, and all kinds of research results. The use cases are similar, for example, to the projects po.et and COALA IP. Accessing Vaultitude and creating an account is free of charge, but the actual usage of it like the uploading of data and issuing timestamps need to be paid by the user. The developers established their own token 'IP' that can be used besides traditional fiat currencies to pay for the platform's services.</t>
  </si>
  <si>
    <t>Research Paper (David Kochalko et al. (2018)), Website
Description: ARTiFACTS is a platform which supports the protection of ideas and other intellectual property by registering a digital fingerprint (proof-of-existence) of uploaded content on a blockchain. The project's application also provides indexing functionalities and a dashboard that shows several statistics about the stored content of a researcher like the total number of citations, downloads, and shares. It can also assign data to more than one author. ARTiFACTS can be used to create a trail of research from the first idea and hypothesis of a project through all results and research objects to the final paper/publication by careful creation of timestamps. In summary, the functions of this project form a kind of research platform that can additionally determine different scientific metrics based on its stored content. The project gets built on the bloxberg blockchain, a blockchain infrastructure that is focused on science (see project bloxberg). The developers envision to extend their system with a digital identity network (see project Sovrin), so all users can be assigned to unique identities. ARTiFACTS uses two different business models: It is free for individual users and small research teams (normal edition), but for libraries, publishers, funders, and R&amp;D organizations costs are incurring (premium edition).</t>
  </si>
  <si>
    <r>
      <t xml:space="preserve">Website
Description: In its core, LBRY is a protocol which allows building apps that can interact with digital content on the project's blockchain network. The protocol enables content creators to monetize their assets in the ecosystem with different price models in a marketplace. It is also possible to offer content for free. As a scientific use case, LBRY can, for example, get utilized for the dissemination of research objects and the rights owner can decide whether for free or not. While running the application uses the storage resources and bandwidth of every user's system in the background as a node to distribute content to other users in the peer-to-peer network. LBRY uses their own so-called 'LBC' credits that are buyable/tradeable via different cryptocurrency trading sources. Functions like publishing content must be paid for with LBC. Also, the reward system works with these credits. </t>
    </r>
    <r>
      <rPr>
        <b/>
        <sz val="11"/>
        <color rgb="FFFF0000"/>
        <rFont val="Calibri"/>
        <family val="2"/>
        <scheme val="minor"/>
      </rPr>
      <t>Overall, the project has no scientific orientation, but it offers various promising mechanisms, for example, a rating, communication, and reputation system that are also interesting for scientific purposes. In our view, these single components can be used to build a research platform at a reasonable development effort, especially because the source code is openly available. LBRY can be compared with WildSpark (see project WildSpark).</t>
    </r>
  </si>
  <si>
    <r>
      <t xml:space="preserve">Whitepaper, Website
Description: Steemit is a social media platform in which users can pay/reward other users for creating and curating content. The platform uses a robust digital points system for it, and their Steem blockchain serves as a fundament. To reward others, the network token 'STEEM' is needed, which is buyable/tradeable via different cryptocurrency trading sources. The rest of the platform is usable without any investments, so we marked it as "Non-Profit," see [2]. </t>
    </r>
    <r>
      <rPr>
        <b/>
        <sz val="11"/>
        <color rgb="FFFF0000"/>
        <rFont val="Calibri"/>
        <family val="2"/>
        <scheme val="minor"/>
      </rPr>
      <t>Steemit lacks a scientific orientation and use (besides the possible realization of a research blog). But it provides an interesting already working rewarding system that functions through its users. We see potential that such a mechanism can also be transferred to a research platform/repository (as proposed by the AES paper). Because of this, we mention it in our manuscript.</t>
    </r>
  </si>
  <si>
    <t>Website
Description: The Molecule Protocol is an open platform that enables new economic incentive models for distributed research and development. The developers combine open science and blockchain technology to build a market-based platform for discovery and funding of pharmaceutical intellectual property. In this way, an incentive is created to publish data no matter whether it contains positive or negative results because both kinds can be beneficial for the community, accelerate innovation, and prevent others from reproductions of experiments that already have been made/failed. Overall, this approach connects all stakeholders of pharmaceutical data through a collaborative blockchain-based environment that allows secure and fast transactions with little friction in a sector in which the protection of intellectual property is a vital element. The mechanism of the Molecule Protocol also has the potential to establish similar marketplaces in other science-related areas like licensing of patents. A non-profit foundation manages this project's market-based ecosystem.</t>
  </si>
  <si>
    <r>
      <t xml:space="preserve">Whitepaper, Website
Description: MedRec is a system that gives a transparent and accessible view of medical histories of patients and represents a kind of patient agency. This project uses the Ethereum blockchain (does not count for MedRec 1.0) and smart contracts to link patients and providers to the addresses of existing medical records. The health history of patients often gets lost or scattered when they change residential area/doctors. One purpose of MedRec is to change that with their application that provides persistent addresses to the medical records of patients. </t>
    </r>
    <r>
      <rPr>
        <b/>
        <sz val="11"/>
        <color rgb="FFFF0000"/>
        <rFont val="Calibri"/>
        <family val="2"/>
        <scheme val="minor"/>
      </rPr>
      <t>The project has potential and is extendable for use cases in research. For example, a marketplace of anonymized medical data could be established for its use in research. Researchers in exchange could serve as validators of the network's transactions to run the ecosystem. The project's website already mentions that concept, but it is not realized yet. In summary, in its current state, MedRec is not focused on its use in science and moderate development effort has still to be done to implement suitable research functionalities, so we excluded it from further analysis.</t>
    </r>
  </si>
  <si>
    <t>Research Paper (Hao Dai et al. (2018))
Description: TrialChain serves as a blockchain-based platform that can validate data integrity from biomedical research studies. The foundation of this project ist MultiChain (see project MultiChain). The administration works over a web application. TrialChain also transfers its local blockchain state periodically to the Ethereum blockchain for public validation. Further features are an API, a data governance mechanism, and the possibility to document data analysis. This set of functionalities provides a verifiable trail of data, so as a use case in science, the resulted transparency can, for example, increase the chances to replicate studies/experiments and allows to verify ownership/authorship. Besides validating data integrity in biomedicine, we think such a platform can also be useful in other research areas because data integrity generally plays an essential role in science.</t>
  </si>
  <si>
    <r>
      <t xml:space="preserve">Whitepaper, Website
Description: VeChain aims to build a trust-free and distributed business ecosystem platform that provides a transparent information flow, high-speed transactions, and collaboration tools. The underlying blockchain is named VeChainThor, which is the core infrastructure of this project, and the platform's name is ToolChain. They offer many features, for example, lifecycle management, supply chain process control, and data certification. There is a time-limited free trial version, but after the trial period, further use of the application is liable to pay. </t>
    </r>
    <r>
      <rPr>
        <b/>
        <sz val="11"/>
        <color rgb="FFFF0000"/>
        <rFont val="Calibri"/>
        <family val="2"/>
        <scheme val="minor"/>
      </rPr>
      <t>The main target group of VeChain is enterprises; the project has no scientific focus. The scope of tools and features is clearly for businesses and their needs. Overall, this application offers some interesting functions as document certification, timestamping, and transparent data management, but these got embedded in a commercial and economic orientated platform. So, VeChain, in general, is not suitable for its application in research. Because of this, we excluded this project from further analysis.</t>
    </r>
  </si>
  <si>
    <t>Whitepaper, Website
Description: Project Aiur ideated by Iris.ai (see project Iris.ai) aims to bring together researchers and all interested people in science into an open-governed community. For that, the blockchain technology provides a transparent, trustable, and censorship-resistant environment. The project also aims to build an AI engine for knowledge validation and to provide a repository of scientific content. Its developers envision to have a world with open and validated knowledge and research that is entirely reproducible. Their platform concept further addresses the topics incentives, publication bias, access barriers, and information overload. Overall, Project Aiur supports researchers to improve the general quality of their work. The planned AI is an extraordinary approach because it is supposed to be able to rate the reproducibility level of a scientific text automatically. The developers plan to use their own tokens 'AIUR' that are needed to participate in the ecosystem. Users must hold at least one token for access to the system and pay certain amounts of tokens for utilizing specific functionalities. It is also possible to earn tokens with contributions to the platform. All participants can be both user and contributor.</t>
  </si>
  <si>
    <r>
      <t xml:space="preserve">Website
Description: Iris.ai represents a science assistant that is able to increase performances and quality of research projects. It can map out existing knowledge, tailored to the topic, for example, of an underlying research paper. In general, the developers provide AI-powered methods to semi-automate two steps of a literature review: exploring the topic to get an overview and building up a reading list. There are more features planned for the future like a hypothesis extraction and automatical highlighting of the most relevant sections of a paper to a given problem/question. There are a free tool and a premium tool with extended features. Only the premium tool provides all functions, but it is liable to pay. </t>
    </r>
    <r>
      <rPr>
        <b/>
        <sz val="11"/>
        <color rgb="FFFF0000"/>
        <rFont val="Calibri"/>
        <family val="2"/>
        <scheme val="minor"/>
      </rPr>
      <t>Iris.ai uses their AI technology in their Project Aiur (see Project Aiur) that additionally uses blockchain technology with it. But overall, Iris.ai itself does not use blockchain technology, so we excluded this project from further analysis.</t>
    </r>
  </si>
  <si>
    <t>Website
Description: DaMaHub stands for Data Management Hub and is supposed to be a decentralized data infrastructure for science. The project aims to create a network that facilitates FAIR (findable, accessible, interoperable, and reproducible) data. The developers work on different use cases and prototypes which combine emerging technologies, for instance, Interplanetary File System, blockchain, and distributed identities. These are supposed to make research infrastructures simpler, more efficient, and transparent, respectively trustless. It is envisioned that researchers integrate DaMaHub into their daily workflows to securely and quickly publish research data right after their gathering to accelerate the dissemination of knowledge and foster the reuse of data. So far the developers created a test network of IPFS nodes and a prototype of an open document repository that uses the DogeCoin blockchain, but these are both still in an early phase. In terms of the business model, there is currently not enough information to finally rate it. In summary, we think DaMaHub has the potential to be a valuable ecosystem for science in the future.</t>
  </si>
  <si>
    <t>Whitepaper, Website
Description: bloxberg is a blockchain-based infrastructure on top of the Ethereum blockchain leaded and maintained by a consortium of research organizations to provide scientists with decentralized services worldwide. This project aims to foster collaboration among the scientific community and to provide services that transcend institutional boundaries. Consented transactions is a service that is executed on the trusted bloxberg infrastructure so that research claims can be confirmed by this whole network and do not need to be limited to one institution alone. This project also provides data certifications and an auditable track of all research objects without necessarily revealing their content. The design of bloxberg allows others to use it as a base structure and develop their own services on it; for example, the ARTiFACTS project (see project ARTiFACTS). Additionally, this project uses its own currency 'Bergs' which gets distributed for free via a faucet application among all entities who intend to build on the network or utilize its functionalities. Bergs are not traded, and standard transactions in the system are all free of charge. In summary, this infrastructure is always administered by a consortium of scientific organizations and offers a multitude of services for the scientific community.</t>
  </si>
  <si>
    <t>Whitepaper, Website
Description: Orvium aims to be an open and transparent publication platform for the scientific community. This project uses various technologies like the Ethereum blockchain as a foundation with smart contracts, a decentralized storage solution, big data analytics, and cloud computing. These single parts are utilized to create a platform to process, validate, and disseminate research data and results. The target groups of this project are researchers, publishers, and reviewers. Exemplary use cases of Orvium are creating incentives for peer-reviews, the publication of research, the issuance of timestamps and licenses of submitted work, and the calculation of scientific metrics, for instance, impact factor and peer-review quality. The whitepaper states that all software will be open source, but we did not find any source codes. Maybe we have overseen something, or the source code will be published with a later version, but for now, we rate this project as non-open source. Orvium uses their own token 'ORV' that gets used for certain platform functionalities. For example, researchers that submit their work can deposit tokens as an incentive for peer-reviewers. Users can also reward other participants for their published works; in that case, Orvium gets a percentage fee of these transactions. Further, the tokens are supposed to get used as a currency to pay for the access to research data (if it is not free) and utilization of several other platform services.</t>
  </si>
  <si>
    <r>
      <rPr>
        <b/>
        <sz val="11"/>
        <color theme="1"/>
        <rFont val="Calibri"/>
        <family val="2"/>
        <scheme val="minor"/>
      </rPr>
      <t xml:space="preserve">Concept: </t>
    </r>
    <r>
      <rPr>
        <sz val="11"/>
        <color theme="1"/>
        <rFont val="Calibri"/>
        <family val="2"/>
        <scheme val="minor"/>
      </rPr>
      <t xml:space="preserve">There is at least one vision, idea, whitepaper, or website or 
several of these elements.
</t>
    </r>
    <r>
      <rPr>
        <b/>
        <sz val="11"/>
        <color theme="1"/>
        <rFont val="Calibri"/>
        <family val="2"/>
        <scheme val="minor"/>
      </rPr>
      <t xml:space="preserve">Prototype: </t>
    </r>
    <r>
      <rPr>
        <sz val="11"/>
        <color theme="1"/>
        <rFont val="Calibri"/>
        <family val="2"/>
        <scheme val="minor"/>
      </rPr>
      <t xml:space="preserve">There is an internal or public demo, alpha, or beta version. 
The essential vision of the project is technically not yet fully implemented.
</t>
    </r>
    <r>
      <rPr>
        <b/>
        <sz val="11"/>
        <color theme="1"/>
        <rFont val="Calibri"/>
        <family val="2"/>
        <scheme val="minor"/>
      </rPr>
      <t xml:space="preserve">
Deployed:</t>
    </r>
    <r>
      <rPr>
        <sz val="11"/>
        <color theme="1"/>
        <rFont val="Calibri"/>
        <family val="2"/>
        <scheme val="minor"/>
      </rPr>
      <t xml:space="preserve"> The essential vision of the project got technically implemented and deployed. However, most of the projects are constantly being upgraded.</t>
    </r>
  </si>
  <si>
    <t>Whitepaper, Website
Description: The Ocean Protocol is a service layer that exposes data, storage, compute, and algorithms for consumption. It uses a set of deterministic proofs on availability and integrity that serve as verifiable service agreements. The project brings together data providers, data consumers, and service providers. The blockchain technology is used to share data, which we also classify as resources, in a safe, secure, and transparent manner. The Ocean Protocol is supposed to provide incentives, trust, and security for companies that have valuable data at their disposal to share it. So, this also enables researchers to publish, be in control, and optionally monetize their collected output in data marketplaces. Especially AIs can benefit and learn from accessible information. We think the Ocean Protocol can have a significant meaning in the future due to the steadily bigger data assets and the growing AI market in industry and open science. This project uses its own token 'OCEAN' that gets needed for purchasing data on the platform's marketplace. Tokens can also be earned by providing/offering data and running nodes in the network. The usage of the ecosystem itself is free.</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</si>
</sst>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sz val="11"/>
      <name val="Calibri"/>
      <family val="2"/>
      <scheme val="minor"/>
    </font>
    <font>
      <b/>
      <sz val="11"/>
      <color rgb="FFFF0000"/>
      <name val="Calibri"/>
      <family val="2"/>
      <scheme val="minor"/>
    </font>
    <font>
      <sz val="16"/>
      <color theme="1"/>
      <name val="Calibri"/>
      <family val="2"/>
      <scheme val="minor"/>
    </font>
    <font>
      <sz val="11"/>
      <color theme="1"/>
      <name val="Calibri"/>
      <family val="2"/>
      <scheme val="minor"/>
    </font>
    <font>
      <b/>
      <sz val="11"/>
      <color theme="1"/>
      <name val="Calibri"/>
      <family val="2"/>
    </font>
    <font>
      <sz val="11"/>
      <color theme="1"/>
      <name val="Calibri"/>
      <family val="2"/>
    </font>
  </fonts>
  <fills count="5">
    <fill>
      <patternFill patternType="none"/>
    </fill>
    <fill>
      <patternFill patternType="gray125"/>
    </fill>
    <fill>
      <patternFill patternType="solid">
        <fgColor theme="5" tint="0.59999389629810485"/>
        <bgColor indexed="64"/>
      </patternFill>
    </fill>
    <fill>
      <patternFill patternType="solid">
        <fgColor theme="6" tint="0.59999389629810485"/>
        <bgColor indexed="64"/>
      </patternFill>
    </fill>
    <fill>
      <patternFill patternType="solid">
        <fgColor theme="2" tint="-9.9978637043366805E-2"/>
        <bgColor indexed="64"/>
      </patternFill>
    </fill>
  </fills>
  <borders count="32">
    <border>
      <left/>
      <right/>
      <top/>
      <bottom/>
      <diagonal/>
    </border>
    <border>
      <left/>
      <right/>
      <top style="thin">
        <color auto="1"/>
      </top>
      <bottom style="thin">
        <color auto="1"/>
      </bottom>
      <diagonal/>
    </border>
    <border>
      <left/>
      <right/>
      <top/>
      <bottom style="medium">
        <color indexed="64"/>
      </bottom>
      <diagonal/>
    </border>
    <border>
      <left/>
      <right/>
      <top style="medium">
        <color indexed="64"/>
      </top>
      <bottom style="thin">
        <color indexed="64"/>
      </bottom>
      <diagonal/>
    </border>
    <border>
      <left/>
      <right style="thin">
        <color indexed="64"/>
      </right>
      <top style="thin">
        <color auto="1"/>
      </top>
      <bottom style="thin">
        <color auto="1"/>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top style="thin">
        <color auto="1"/>
      </top>
      <bottom/>
      <diagonal/>
    </border>
    <border>
      <left/>
      <right style="thin">
        <color indexed="64"/>
      </right>
      <top style="thin">
        <color auto="1"/>
      </top>
      <bottom/>
      <diagonal/>
    </border>
    <border>
      <left style="thin">
        <color indexed="64"/>
      </left>
      <right/>
      <top style="thin">
        <color auto="1"/>
      </top>
      <bottom style="medium">
        <color indexed="64"/>
      </bottom>
      <diagonal/>
    </border>
    <border>
      <left style="thin">
        <color indexed="64"/>
      </left>
      <right/>
      <top style="thin">
        <color auto="1"/>
      </top>
      <bottom/>
      <diagonal/>
    </border>
    <border>
      <left/>
      <right/>
      <top/>
      <bottom style="thin">
        <color indexed="64"/>
      </bottom>
      <diagonal/>
    </border>
    <border>
      <left/>
      <right style="medium">
        <color indexed="64"/>
      </right>
      <top/>
      <bottom/>
      <diagonal/>
    </border>
    <border>
      <left/>
      <right style="medium">
        <color indexed="64"/>
      </right>
      <top/>
      <bottom style="thin">
        <color auto="1"/>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thin">
        <color auto="1"/>
      </top>
      <bottom style="thin">
        <color auto="1"/>
      </bottom>
      <diagonal/>
    </border>
    <border>
      <left style="thin">
        <color indexed="64"/>
      </left>
      <right/>
      <top style="medium">
        <color indexed="64"/>
      </top>
      <bottom style="thin">
        <color indexed="64"/>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9" fontId="5" fillId="0" borderId="0" applyFont="0" applyFill="0" applyBorder="0" applyAlignment="0" applyProtection="0"/>
  </cellStyleXfs>
  <cellXfs count="120">
    <xf numFmtId="0" fontId="0" fillId="0" borderId="0" xfId="0"/>
    <xf numFmtId="0" fontId="0" fillId="0" borderId="0" xfId="0" applyAlignment="1">
      <alignment vertical="center"/>
    </xf>
    <xf numFmtId="0" fontId="0" fillId="0" borderId="0" xfId="0" applyFill="1" applyBorder="1" applyAlignment="1">
      <alignment horizontal="center" vertical="center"/>
    </xf>
    <xf numFmtId="0" fontId="1" fillId="0" borderId="2" xfId="0" applyFont="1" applyBorder="1" applyAlignment="1">
      <alignment horizontal="center" vertical="center"/>
    </xf>
    <xf numFmtId="0" fontId="0" fillId="0" borderId="0" xfId="0" applyBorder="1" applyAlignment="1">
      <alignment horizontal="center" vertical="center"/>
    </xf>
    <xf numFmtId="0" fontId="0" fillId="0" borderId="0" xfId="0" applyAlignment="1">
      <alignment horizontal="center" vertical="center"/>
    </xf>
    <xf numFmtId="0" fontId="1" fillId="0" borderId="14" xfId="0" applyFont="1" applyBorder="1" applyAlignment="1">
      <alignment horizontal="center" vertical="center"/>
    </xf>
    <xf numFmtId="0" fontId="0" fillId="0" borderId="2" xfId="0" applyBorder="1" applyAlignment="1">
      <alignment horizontal="center" vertical="center"/>
    </xf>
    <xf numFmtId="0" fontId="0" fillId="0" borderId="15" xfId="0" applyBorder="1" applyAlignment="1">
      <alignment horizontal="center" vertical="center"/>
    </xf>
    <xf numFmtId="0" fontId="1" fillId="0" borderId="17" xfId="0" applyFont="1" applyBorder="1" applyAlignment="1">
      <alignment horizontal="center" vertical="center"/>
    </xf>
    <xf numFmtId="0" fontId="0" fillId="0" borderId="18" xfId="0" applyBorder="1" applyAlignment="1">
      <alignment horizontal="center" vertical="center"/>
    </xf>
    <xf numFmtId="0" fontId="0" fillId="0" borderId="13" xfId="0" applyBorder="1"/>
    <xf numFmtId="0" fontId="0" fillId="0" borderId="19" xfId="0" applyBorder="1" applyAlignment="1">
      <alignment horizontal="center"/>
    </xf>
    <xf numFmtId="0" fontId="0" fillId="0" borderId="22" xfId="0" applyBorder="1" applyAlignment="1">
      <alignment horizontal="center" vertical="center"/>
    </xf>
    <xf numFmtId="0" fontId="1" fillId="0" borderId="0" xfId="0" applyFont="1" applyFill="1" applyBorder="1" applyAlignment="1">
      <alignment horizontal="right" vertical="center" wrapText="1"/>
    </xf>
    <xf numFmtId="0" fontId="0" fillId="2" borderId="3" xfId="0" applyFill="1" applyBorder="1" applyAlignment="1">
      <alignment horizontal="center" vertical="center"/>
    </xf>
    <xf numFmtId="0" fontId="0" fillId="2" borderId="5" xfId="0" applyFill="1" applyBorder="1" applyAlignment="1">
      <alignment horizontal="center" vertical="center"/>
    </xf>
    <xf numFmtId="0" fontId="0" fillId="3" borderId="3" xfId="0" applyFill="1" applyBorder="1" applyAlignment="1">
      <alignment horizontal="center" vertical="center"/>
    </xf>
    <xf numFmtId="0" fontId="0" fillId="2" borderId="4" xfId="0" applyFill="1" applyBorder="1" applyAlignment="1">
      <alignment horizontal="center" vertical="center"/>
    </xf>
    <xf numFmtId="0" fontId="0" fillId="2" borderId="1" xfId="0" applyFill="1" applyBorder="1" applyAlignment="1">
      <alignment horizontal="center" vertical="center"/>
    </xf>
    <xf numFmtId="0" fontId="0" fillId="3" borderId="1" xfId="0" applyFill="1" applyBorder="1" applyAlignment="1">
      <alignment horizontal="center" vertical="center"/>
    </xf>
    <xf numFmtId="0" fontId="0" fillId="3" borderId="1" xfId="0" applyFont="1" applyFill="1" applyBorder="1" applyAlignment="1">
      <alignment horizontal="center" vertical="center"/>
    </xf>
    <xf numFmtId="0" fontId="0" fillId="2" borderId="4" xfId="0" applyFill="1" applyBorder="1" applyAlignment="1">
      <alignment horizontal="center" vertical="center" wrapText="1"/>
    </xf>
    <xf numFmtId="0" fontId="1" fillId="0" borderId="12" xfId="0" applyFont="1" applyBorder="1" applyAlignment="1">
      <alignment horizontal="center" vertical="center" wrapText="1"/>
    </xf>
    <xf numFmtId="0" fontId="0" fillId="3" borderId="4" xfId="0" applyFill="1" applyBorder="1" applyAlignment="1">
      <alignment horizontal="center" vertical="center"/>
    </xf>
    <xf numFmtId="0" fontId="0" fillId="2" borderId="1" xfId="0" applyFont="1" applyFill="1" applyBorder="1" applyAlignment="1">
      <alignment horizontal="center" vertical="center"/>
    </xf>
    <xf numFmtId="0" fontId="0" fillId="0" borderId="0" xfId="0" applyAlignment="1">
      <alignment horizontal="center"/>
    </xf>
    <xf numFmtId="0" fontId="1" fillId="2" borderId="4" xfId="0" applyFont="1" applyFill="1" applyBorder="1" applyAlignment="1">
      <alignment horizontal="center" vertical="center" wrapText="1"/>
    </xf>
    <xf numFmtId="0" fontId="2" fillId="2" borderId="1" xfId="0" applyFont="1"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3" borderId="8" xfId="0" applyFill="1" applyBorder="1" applyAlignment="1">
      <alignment horizontal="center" vertical="center"/>
    </xf>
    <xf numFmtId="0" fontId="0" fillId="2" borderId="11" xfId="0" applyFill="1" applyBorder="1" applyAlignment="1">
      <alignment horizontal="center" vertical="center"/>
    </xf>
    <xf numFmtId="0" fontId="0" fillId="2" borderId="8" xfId="0" applyFill="1" applyBorder="1" applyAlignment="1">
      <alignment horizontal="center" vertical="center" wrapText="1"/>
    </xf>
    <xf numFmtId="0" fontId="0" fillId="3" borderId="8" xfId="0" applyFont="1" applyFill="1" applyBorder="1" applyAlignment="1">
      <alignment horizontal="center" vertical="center"/>
    </xf>
    <xf numFmtId="0" fontId="1" fillId="0" borderId="12" xfId="0" applyFont="1" applyBorder="1" applyAlignment="1">
      <alignment horizontal="center" vertical="center"/>
    </xf>
    <xf numFmtId="0" fontId="0" fillId="3" borderId="7" xfId="0" applyFill="1" applyBorder="1" applyAlignment="1">
      <alignment horizontal="center" vertical="center"/>
    </xf>
    <xf numFmtId="0" fontId="0" fillId="2" borderId="10" xfId="0" applyFill="1" applyBorder="1" applyAlignment="1">
      <alignment horizontal="center" vertical="center"/>
    </xf>
    <xf numFmtId="0" fontId="0" fillId="2" borderId="7" xfId="0" applyFill="1" applyBorder="1" applyAlignment="1">
      <alignment horizontal="center" vertical="center"/>
    </xf>
    <xf numFmtId="0" fontId="0" fillId="2" borderId="6" xfId="0" applyFill="1" applyBorder="1" applyAlignment="1">
      <alignment horizontal="center" vertical="center"/>
    </xf>
    <xf numFmtId="0" fontId="0" fillId="0" borderId="0" xfId="0" applyAlignment="1">
      <alignment horizontal="right" vertical="center"/>
    </xf>
    <xf numFmtId="0" fontId="0" fillId="2" borderId="0" xfId="0" applyFill="1" applyAlignment="1">
      <alignment horizontal="center" vertical="center"/>
    </xf>
    <xf numFmtId="0" fontId="0" fillId="2" borderId="0" xfId="0" applyFill="1"/>
    <xf numFmtId="0" fontId="0" fillId="2" borderId="20" xfId="0" applyFill="1" applyBorder="1" applyAlignment="1">
      <alignment horizontal="center" vertical="center"/>
    </xf>
    <xf numFmtId="0" fontId="0" fillId="3" borderId="20" xfId="0" applyFill="1" applyBorder="1" applyAlignment="1">
      <alignment horizontal="center" vertical="center"/>
    </xf>
    <xf numFmtId="0" fontId="4" fillId="3" borderId="0" xfId="0" applyFont="1" applyFill="1" applyAlignment="1">
      <alignment horizontal="center" vertical="center"/>
    </xf>
    <xf numFmtId="0" fontId="0" fillId="3" borderId="4" xfId="0" applyFill="1" applyBorder="1" applyAlignment="1">
      <alignment horizontal="center" vertical="center" wrapText="1"/>
    </xf>
    <xf numFmtId="0" fontId="0" fillId="3" borderId="8" xfId="0" applyFill="1" applyBorder="1" applyAlignment="1">
      <alignment horizontal="center" vertical="center" wrapText="1"/>
    </xf>
    <xf numFmtId="0" fontId="0" fillId="3" borderId="21" xfId="0" applyFill="1" applyBorder="1" applyAlignment="1">
      <alignment horizontal="center" vertical="center"/>
    </xf>
    <xf numFmtId="0" fontId="0" fillId="3" borderId="7" xfId="0" applyFill="1" applyBorder="1" applyAlignment="1">
      <alignment horizontal="center" vertical="center" wrapText="1"/>
    </xf>
    <xf numFmtId="0" fontId="0" fillId="3" borderId="20" xfId="0" applyFill="1" applyBorder="1" applyAlignment="1">
      <alignment horizontal="center" vertical="center" wrapText="1"/>
    </xf>
    <xf numFmtId="0" fontId="1" fillId="3" borderId="4" xfId="0" applyFont="1" applyFill="1" applyBorder="1" applyAlignment="1">
      <alignment horizontal="center" vertical="center"/>
    </xf>
    <xf numFmtId="0" fontId="0" fillId="3" borderId="23" xfId="0" applyFill="1" applyBorder="1" applyAlignment="1">
      <alignment horizontal="center" vertical="center"/>
    </xf>
    <xf numFmtId="0" fontId="0" fillId="3" borderId="5" xfId="0" applyFill="1" applyBorder="1" applyAlignment="1">
      <alignment horizontal="center" vertical="center" wrapText="1"/>
    </xf>
    <xf numFmtId="0" fontId="0" fillId="3" borderId="24" xfId="0" applyFill="1" applyBorder="1" applyAlignment="1">
      <alignment vertical="center" wrapText="1"/>
    </xf>
    <xf numFmtId="0" fontId="0" fillId="4" borderId="4" xfId="0" applyFill="1" applyBorder="1" applyAlignment="1">
      <alignment horizontal="center" vertical="center" wrapText="1"/>
    </xf>
    <xf numFmtId="0" fontId="0" fillId="4" borderId="4" xfId="0" applyFill="1" applyBorder="1" applyAlignment="1">
      <alignment horizontal="center" vertical="center" wrapText="1"/>
    </xf>
    <xf numFmtId="0" fontId="0" fillId="0" borderId="16" xfId="0" applyBorder="1" applyAlignment="1">
      <alignment horizontal="center" vertical="center"/>
    </xf>
    <xf numFmtId="0" fontId="0" fillId="0" borderId="13" xfId="0" applyBorder="1" applyAlignment="1">
      <alignment horizontal="center" vertical="center"/>
    </xf>
    <xf numFmtId="0" fontId="1" fillId="0" borderId="26" xfId="0" applyFont="1" applyBorder="1" applyAlignment="1">
      <alignment horizontal="center" vertical="center"/>
    </xf>
    <xf numFmtId="0" fontId="0" fillId="0" borderId="2" xfId="0" applyBorder="1"/>
    <xf numFmtId="0" fontId="1" fillId="0" borderId="18" xfId="0" applyFont="1" applyBorder="1" applyAlignment="1">
      <alignment horizontal="center" vertical="center"/>
    </xf>
    <xf numFmtId="0" fontId="1" fillId="0" borderId="15" xfId="0" applyFont="1" applyBorder="1" applyAlignment="1">
      <alignment horizontal="center" vertical="center"/>
    </xf>
    <xf numFmtId="0" fontId="4" fillId="3" borderId="2" xfId="0" applyFont="1" applyFill="1"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6" xfId="0" applyBorder="1" applyAlignment="1">
      <alignment horizontal="center" vertical="center" wrapText="1"/>
    </xf>
    <xf numFmtId="0" fontId="0" fillId="4" borderId="20" xfId="0" applyFill="1" applyBorder="1" applyAlignment="1">
      <alignment horizontal="center" vertical="center"/>
    </xf>
    <xf numFmtId="0" fontId="4" fillId="4" borderId="0" xfId="0" applyFont="1" applyFill="1" applyAlignment="1">
      <alignment horizontal="center" vertical="center"/>
    </xf>
    <xf numFmtId="0" fontId="1" fillId="0" borderId="0" xfId="0" applyFont="1" applyAlignment="1">
      <alignment horizontal="center" vertical="center" wrapText="1"/>
    </xf>
    <xf numFmtId="0" fontId="1" fillId="3" borderId="4" xfId="0" applyFont="1" applyFill="1" applyBorder="1" applyAlignment="1">
      <alignment horizontal="center" vertical="center" wrapText="1"/>
    </xf>
    <xf numFmtId="0" fontId="0" fillId="4" borderId="24" xfId="0" applyFill="1" applyBorder="1" applyAlignment="1">
      <alignment vertical="center" wrapText="1"/>
    </xf>
    <xf numFmtId="0" fontId="0" fillId="2" borderId="24" xfId="0" applyFill="1" applyBorder="1" applyAlignment="1">
      <alignment vertical="center" wrapText="1"/>
    </xf>
    <xf numFmtId="0" fontId="2" fillId="3" borderId="4" xfId="0" applyFont="1" applyFill="1" applyBorder="1" applyAlignment="1">
      <alignment horizontal="center" vertical="center"/>
    </xf>
    <xf numFmtId="0" fontId="0" fillId="3" borderId="0" xfId="0" applyFill="1"/>
    <xf numFmtId="0" fontId="6" fillId="3" borderId="4" xfId="0" applyFont="1" applyFill="1" applyBorder="1" applyAlignment="1">
      <alignment horizontal="center" vertical="center" wrapText="1"/>
    </xf>
    <xf numFmtId="0" fontId="0" fillId="3" borderId="0" xfId="0" applyFill="1" applyAlignment="1">
      <alignment horizontal="center" vertical="center"/>
    </xf>
    <xf numFmtId="0" fontId="0" fillId="0" borderId="0" xfId="0" applyAlignment="1">
      <alignment horizontal="left" vertical="center" wrapText="1"/>
    </xf>
    <xf numFmtId="0" fontId="0" fillId="0" borderId="0" xfId="0" applyAlignment="1">
      <alignment vertical="center" wrapText="1"/>
    </xf>
    <xf numFmtId="0" fontId="1" fillId="0" borderId="2" xfId="0" applyFont="1" applyFill="1" applyBorder="1" applyAlignment="1">
      <alignment horizontal="center" vertical="center"/>
    </xf>
    <xf numFmtId="0" fontId="0" fillId="3" borderId="25" xfId="0" applyFill="1" applyBorder="1" applyAlignment="1">
      <alignment vertical="center" wrapText="1"/>
    </xf>
    <xf numFmtId="0" fontId="0" fillId="3" borderId="10" xfId="0" applyFill="1" applyBorder="1" applyAlignment="1">
      <alignment vertical="center" wrapText="1"/>
    </xf>
    <xf numFmtId="0" fontId="0" fillId="0" borderId="0" xfId="0" applyBorder="1" applyAlignment="1">
      <alignment vertical="center" wrapText="1"/>
    </xf>
    <xf numFmtId="0" fontId="1" fillId="0" borderId="0" xfId="0" applyFont="1" applyAlignment="1">
      <alignment horizontal="left" vertical="center" wrapText="1"/>
    </xf>
    <xf numFmtId="0" fontId="0" fillId="3" borderId="9" xfId="0" applyFill="1" applyBorder="1" applyAlignment="1">
      <alignment horizontal="center" vertical="center"/>
    </xf>
    <xf numFmtId="0" fontId="0" fillId="4" borderId="8" xfId="0" applyFill="1" applyBorder="1" applyAlignment="1">
      <alignment horizontal="center" vertical="center" wrapText="1"/>
    </xf>
    <xf numFmtId="0" fontId="0" fillId="2" borderId="24" xfId="0" applyFill="1" applyBorder="1" applyAlignment="1">
      <alignment vertical="center"/>
    </xf>
    <xf numFmtId="0" fontId="0" fillId="2" borderId="1" xfId="0" applyFill="1" applyBorder="1" applyAlignment="1">
      <alignment vertical="center"/>
    </xf>
    <xf numFmtId="0" fontId="0" fillId="2" borderId="4" xfId="0" applyFill="1" applyBorder="1" applyAlignment="1">
      <alignment vertical="center"/>
    </xf>
    <xf numFmtId="0" fontId="1" fillId="0" borderId="0" xfId="0" applyFont="1" applyAlignment="1">
      <alignment vertical="center"/>
    </xf>
    <xf numFmtId="0" fontId="0" fillId="0" borderId="11" xfId="0"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0" fillId="0" borderId="28" xfId="0" applyBorder="1" applyAlignment="1">
      <alignment horizontal="center" vertical="center"/>
    </xf>
    <xf numFmtId="9" fontId="0" fillId="0" borderId="0" xfId="1" applyFont="1" applyBorder="1" applyAlignment="1">
      <alignment horizontal="center" vertical="center"/>
    </xf>
    <xf numFmtId="9" fontId="0" fillId="0" borderId="29" xfId="1" applyFont="1" applyBorder="1" applyAlignment="1">
      <alignment horizontal="center" vertical="center"/>
    </xf>
    <xf numFmtId="0" fontId="0" fillId="0" borderId="29" xfId="0" applyBorder="1" applyAlignment="1">
      <alignment horizontal="center" vertical="center"/>
    </xf>
    <xf numFmtId="0" fontId="0" fillId="2" borderId="24" xfId="0" applyFill="1" applyBorder="1" applyAlignment="1">
      <alignment horizontal="center" vertical="center"/>
    </xf>
    <xf numFmtId="0" fontId="0" fillId="2" borderId="1" xfId="0" applyFill="1" applyBorder="1" applyAlignment="1">
      <alignment horizontal="center" vertical="center"/>
    </xf>
    <xf numFmtId="0" fontId="0" fillId="2" borderId="4" xfId="0" applyFill="1" applyBorder="1" applyAlignment="1">
      <alignment horizontal="center" vertical="center"/>
    </xf>
    <xf numFmtId="0" fontId="1" fillId="0" borderId="28" xfId="0" applyFont="1" applyBorder="1" applyAlignment="1">
      <alignment horizontal="right" vertical="center"/>
    </xf>
    <xf numFmtId="0" fontId="1" fillId="0" borderId="30" xfId="0" applyFont="1" applyBorder="1" applyAlignment="1">
      <alignment horizontal="right" vertical="center"/>
    </xf>
    <xf numFmtId="9" fontId="0" fillId="0" borderId="12" xfId="0" applyNumberFormat="1" applyBorder="1" applyAlignment="1">
      <alignment horizontal="center" vertical="center"/>
    </xf>
    <xf numFmtId="9" fontId="0" fillId="0" borderId="31" xfId="0" applyNumberFormat="1" applyBorder="1" applyAlignment="1">
      <alignment horizontal="center" vertical="center"/>
    </xf>
    <xf numFmtId="0" fontId="0" fillId="4" borderId="24" xfId="0" applyFill="1" applyBorder="1" applyAlignment="1">
      <alignment horizontal="center" vertical="center" wrapText="1"/>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1" fillId="0" borderId="28" xfId="0"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center" vertical="center"/>
    </xf>
    <xf numFmtId="0" fontId="1" fillId="0" borderId="16" xfId="0" applyFont="1" applyBorder="1" applyAlignment="1">
      <alignment horizontal="center" vertical="center"/>
    </xf>
    <xf numFmtId="0" fontId="1" fillId="0" borderId="0" xfId="0" applyFont="1" applyBorder="1" applyAlignment="1">
      <alignment horizontal="center" vertical="center"/>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0" xfId="0" applyFont="1" applyBorder="1" applyAlignment="1">
      <alignment horizontal="center"/>
    </xf>
    <xf numFmtId="0" fontId="1" fillId="0" borderId="29" xfId="0" applyFont="1" applyBorder="1" applyAlignment="1">
      <alignment horizontal="center"/>
    </xf>
    <xf numFmtId="0" fontId="1" fillId="0" borderId="0" xfId="0" applyFont="1" applyAlignment="1">
      <alignment horizontal="center" vertical="center"/>
    </xf>
    <xf numFmtId="0" fontId="1" fillId="0" borderId="29" xfId="0" applyFont="1" applyBorder="1" applyAlignment="1">
      <alignment horizontal="center" vertical="center"/>
    </xf>
    <xf numFmtId="0" fontId="0" fillId="0" borderId="12" xfId="0" applyBorder="1" applyAlignment="1">
      <alignment horizontal="center" vertical="center"/>
    </xf>
    <xf numFmtId="0" fontId="0" fillId="0" borderId="31" xfId="0" applyBorder="1" applyAlignment="1">
      <alignment horizontal="center" vertical="center"/>
    </xf>
  </cellXfs>
  <cellStyles count="2">
    <cellStyle name="Prozent" xfId="1" builtinId="5"/>
    <cellStyle name="Stand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5"/>
  <sheetViews>
    <sheetView tabSelected="1" zoomScale="70" zoomScaleNormal="70" workbookViewId="0">
      <selection activeCell="L83" sqref="L83"/>
    </sheetView>
  </sheetViews>
  <sheetFormatPr baseColWidth="10" defaultColWidth="9.140625" defaultRowHeight="15" x14ac:dyDescent="0.25"/>
  <cols>
    <col min="2" max="2" width="51.5703125" customWidth="1"/>
    <col min="3" max="3" width="25.28515625" style="5" bestFit="1" customWidth="1"/>
    <col min="4" max="4" width="33.42578125" style="5" bestFit="1" customWidth="1"/>
    <col min="5" max="5" width="28.7109375" style="5" bestFit="1" customWidth="1"/>
    <col min="6" max="6" width="52" style="5" bestFit="1" customWidth="1"/>
    <col min="7" max="7" width="44.28515625" style="5" bestFit="1" customWidth="1"/>
    <col min="8" max="8" width="40" style="5" bestFit="1" customWidth="1"/>
    <col min="9" max="9" width="97.7109375" style="78" customWidth="1"/>
    <col min="10" max="10" width="9.140625" style="5"/>
    <col min="11" max="11" width="11.85546875" style="5" customWidth="1"/>
    <col min="12" max="12" width="12.85546875" style="5" customWidth="1"/>
    <col min="13" max="13" width="13" style="5" customWidth="1"/>
    <col min="14" max="14" width="31.85546875" style="5" customWidth="1"/>
    <col min="15" max="15" width="46.28515625" style="5" customWidth="1"/>
    <col min="16" max="16" width="0" style="5" hidden="1" customWidth="1"/>
    <col min="17" max="19" width="0" hidden="1" customWidth="1"/>
  </cols>
  <sheetData>
    <row r="1" spans="1:19" x14ac:dyDescent="0.25">
      <c r="A1" s="11"/>
      <c r="B1" s="111" t="s">
        <v>149</v>
      </c>
      <c r="C1" s="110" t="s">
        <v>74</v>
      </c>
      <c r="D1" s="111"/>
      <c r="E1" s="111"/>
      <c r="F1" s="111"/>
      <c r="G1" s="111"/>
      <c r="H1" s="112"/>
      <c r="K1" s="57"/>
      <c r="L1" s="4"/>
      <c r="M1" s="58"/>
      <c r="N1" s="64"/>
      <c r="O1" s="64"/>
    </row>
    <row r="2" spans="1:19" ht="19.5" customHeight="1" x14ac:dyDescent="0.25">
      <c r="A2" s="11"/>
      <c r="B2" s="113"/>
      <c r="C2" s="9" t="s">
        <v>1</v>
      </c>
      <c r="D2" s="23" t="s">
        <v>64</v>
      </c>
      <c r="E2" s="35" t="s">
        <v>4</v>
      </c>
      <c r="F2" s="35" t="s">
        <v>150</v>
      </c>
      <c r="G2" s="35" t="s">
        <v>5</v>
      </c>
      <c r="H2" s="6" t="s">
        <v>65</v>
      </c>
      <c r="I2" s="69" t="s">
        <v>73</v>
      </c>
      <c r="K2" s="110" t="s">
        <v>144</v>
      </c>
      <c r="L2" s="111"/>
      <c r="M2" s="112"/>
      <c r="N2" s="59" t="s">
        <v>145</v>
      </c>
      <c r="O2" s="59" t="s">
        <v>71</v>
      </c>
    </row>
    <row r="3" spans="1:19" ht="15.75" thickBot="1" x14ac:dyDescent="0.3">
      <c r="A3" s="12" t="s">
        <v>2</v>
      </c>
      <c r="B3" s="3"/>
      <c r="C3" s="10"/>
      <c r="D3" s="7"/>
      <c r="E3" s="7"/>
      <c r="F3" s="7"/>
      <c r="G3" s="7"/>
      <c r="H3" s="8"/>
      <c r="I3" s="79"/>
      <c r="J3" s="60"/>
      <c r="K3" s="61" t="s">
        <v>67</v>
      </c>
      <c r="L3" s="3" t="s">
        <v>68</v>
      </c>
      <c r="M3" s="62" t="s">
        <v>69</v>
      </c>
      <c r="N3" s="65"/>
      <c r="O3" s="65"/>
    </row>
    <row r="4" spans="1:19" ht="79.5" customHeight="1" x14ac:dyDescent="0.25">
      <c r="A4" s="52">
        <v>1</v>
      </c>
      <c r="B4" s="53" t="s">
        <v>6</v>
      </c>
      <c r="C4" s="15"/>
      <c r="D4" s="17" t="s">
        <v>7</v>
      </c>
      <c r="E4" s="15"/>
      <c r="F4" s="15"/>
      <c r="G4" s="15"/>
      <c r="H4" s="16"/>
      <c r="I4" s="80" t="s">
        <v>158</v>
      </c>
      <c r="J4" s="45" t="s">
        <v>70</v>
      </c>
      <c r="K4" s="57"/>
      <c r="L4" s="4"/>
      <c r="M4" s="58" t="s">
        <v>7</v>
      </c>
      <c r="N4" s="64" t="s">
        <v>75</v>
      </c>
      <c r="O4" s="64" t="s">
        <v>76</v>
      </c>
      <c r="P4" s="5">
        <f>IF(C4="X",1,IF(D4="X",1,IF(E4="X",1,IF(F4="X",1,IF(G4="X",1,IF(H4="X",1,0))))))</f>
        <v>1</v>
      </c>
      <c r="Q4" s="5">
        <f>IF(AND(P4=1,K4="X"),1,0)</f>
        <v>0</v>
      </c>
      <c r="R4" s="5">
        <f>IF(AND(P4=1,L4="X"),1,0)</f>
        <v>0</v>
      </c>
      <c r="S4" s="5">
        <f>IF(AND(P4=1,M4="X"),1,0)</f>
        <v>1</v>
      </c>
    </row>
    <row r="5" spans="1:19" ht="78.75" customHeight="1" x14ac:dyDescent="0.25">
      <c r="A5" s="44">
        <v>2</v>
      </c>
      <c r="B5" s="46" t="s">
        <v>8</v>
      </c>
      <c r="C5" s="19"/>
      <c r="D5" s="20" t="s">
        <v>7</v>
      </c>
      <c r="E5" s="19"/>
      <c r="F5" s="19"/>
      <c r="G5" s="19"/>
      <c r="H5" s="18"/>
      <c r="I5" s="54" t="s">
        <v>159</v>
      </c>
      <c r="J5" s="45" t="s">
        <v>70</v>
      </c>
      <c r="K5" s="57"/>
      <c r="L5" s="4" t="s">
        <v>7</v>
      </c>
      <c r="M5" s="58"/>
      <c r="N5" s="64" t="s">
        <v>75</v>
      </c>
      <c r="O5" s="66" t="s">
        <v>77</v>
      </c>
      <c r="P5" s="5">
        <f t="shared" ref="P5:P68" si="0">IF(C5="X",1,IF(D5="X",1,IF(E5="X",1,IF(F5="X",1,IF(G5="X",1,IF(H5="X",1,0))))))</f>
        <v>1</v>
      </c>
      <c r="Q5" s="5">
        <f t="shared" ref="Q5:Q68" si="1">IF(AND(P5=1,K5="X"),1,0)</f>
        <v>0</v>
      </c>
      <c r="R5" s="5">
        <f t="shared" ref="R5:R68" si="2">IF(AND(P5=1,L5="X"),1,0)</f>
        <v>1</v>
      </c>
      <c r="S5" s="5">
        <f t="shared" ref="S5:S68" si="3">IF(AND(P5=1,M5="X"),1,0)</f>
        <v>0</v>
      </c>
    </row>
    <row r="6" spans="1:19" ht="80.25" customHeight="1" x14ac:dyDescent="0.25">
      <c r="A6" s="44">
        <v>3</v>
      </c>
      <c r="B6" s="46" t="s">
        <v>9</v>
      </c>
      <c r="C6" s="19"/>
      <c r="D6" s="20" t="s">
        <v>7</v>
      </c>
      <c r="E6" s="19"/>
      <c r="F6" s="19"/>
      <c r="G6" s="19"/>
      <c r="H6" s="18"/>
      <c r="I6" s="54" t="s">
        <v>160</v>
      </c>
      <c r="J6" s="45" t="s">
        <v>70</v>
      </c>
      <c r="K6" s="57"/>
      <c r="L6" s="4" t="s">
        <v>7</v>
      </c>
      <c r="M6" s="58"/>
      <c r="N6" s="64" t="s">
        <v>75</v>
      </c>
      <c r="O6" s="66" t="s">
        <v>77</v>
      </c>
      <c r="P6" s="5">
        <f t="shared" si="0"/>
        <v>1</v>
      </c>
      <c r="Q6" s="5">
        <f t="shared" si="1"/>
        <v>0</v>
      </c>
      <c r="R6" s="5">
        <f t="shared" si="2"/>
        <v>1</v>
      </c>
      <c r="S6" s="5">
        <f t="shared" si="3"/>
        <v>0</v>
      </c>
    </row>
    <row r="7" spans="1:19" ht="156" customHeight="1" x14ac:dyDescent="0.25">
      <c r="A7" s="43">
        <v>4</v>
      </c>
      <c r="B7" s="22" t="s">
        <v>10</v>
      </c>
      <c r="C7" s="97" t="s">
        <v>79</v>
      </c>
      <c r="D7" s="98"/>
      <c r="E7" s="98"/>
      <c r="F7" s="98"/>
      <c r="G7" s="98"/>
      <c r="H7" s="99"/>
      <c r="I7" s="72" t="s">
        <v>161</v>
      </c>
      <c r="J7" s="42"/>
      <c r="K7" s="57"/>
      <c r="L7" s="4" t="s">
        <v>7</v>
      </c>
      <c r="M7" s="58"/>
      <c r="N7" s="64" t="s">
        <v>85</v>
      </c>
      <c r="O7" s="66" t="s">
        <v>82</v>
      </c>
      <c r="P7" s="5">
        <f t="shared" si="0"/>
        <v>0</v>
      </c>
      <c r="Q7" s="5">
        <f t="shared" si="1"/>
        <v>0</v>
      </c>
      <c r="R7" s="5">
        <f t="shared" si="2"/>
        <v>0</v>
      </c>
      <c r="S7" s="5">
        <f t="shared" si="3"/>
        <v>0</v>
      </c>
    </row>
    <row r="8" spans="1:19" ht="170.25" customHeight="1" x14ac:dyDescent="0.25">
      <c r="A8" s="67">
        <v>5</v>
      </c>
      <c r="B8" s="55" t="s">
        <v>11</v>
      </c>
      <c r="C8" s="104" t="s">
        <v>151</v>
      </c>
      <c r="D8" s="105"/>
      <c r="E8" s="105"/>
      <c r="F8" s="105"/>
      <c r="G8" s="105"/>
      <c r="H8" s="106"/>
      <c r="I8" s="71" t="s">
        <v>231</v>
      </c>
      <c r="J8" s="68" t="s">
        <v>70</v>
      </c>
      <c r="K8" s="57"/>
      <c r="L8" s="4"/>
      <c r="M8" s="58" t="s">
        <v>7</v>
      </c>
      <c r="N8" s="64" t="s">
        <v>75</v>
      </c>
      <c r="O8" s="66" t="s">
        <v>83</v>
      </c>
      <c r="P8" s="5">
        <f t="shared" si="0"/>
        <v>0</v>
      </c>
      <c r="Q8" s="5">
        <f t="shared" si="1"/>
        <v>0</v>
      </c>
      <c r="R8" s="5">
        <f t="shared" si="2"/>
        <v>0</v>
      </c>
      <c r="S8" s="5">
        <f t="shared" si="3"/>
        <v>0</v>
      </c>
    </row>
    <row r="9" spans="1:19" ht="95.25" customHeight="1" x14ac:dyDescent="0.25">
      <c r="A9" s="44">
        <v>6</v>
      </c>
      <c r="B9" s="46" t="s">
        <v>80</v>
      </c>
      <c r="C9" s="19"/>
      <c r="D9" s="19"/>
      <c r="E9" s="21" t="s">
        <v>7</v>
      </c>
      <c r="F9" s="19"/>
      <c r="G9" s="19"/>
      <c r="H9" s="18"/>
      <c r="I9" s="54" t="s">
        <v>162</v>
      </c>
      <c r="J9" s="45" t="s">
        <v>70</v>
      </c>
      <c r="K9" s="57"/>
      <c r="L9" s="4" t="s">
        <v>7</v>
      </c>
      <c r="M9" s="58"/>
      <c r="N9" s="64" t="s">
        <v>85</v>
      </c>
      <c r="O9" s="66" t="s">
        <v>81</v>
      </c>
      <c r="P9" s="5">
        <f t="shared" si="0"/>
        <v>1</v>
      </c>
      <c r="Q9" s="5">
        <f t="shared" si="1"/>
        <v>0</v>
      </c>
      <c r="R9" s="5">
        <f t="shared" si="2"/>
        <v>1</v>
      </c>
      <c r="S9" s="5">
        <f t="shared" si="3"/>
        <v>0</v>
      </c>
    </row>
    <row r="10" spans="1:19" ht="80.25" customHeight="1" x14ac:dyDescent="0.25">
      <c r="A10" s="44">
        <v>7</v>
      </c>
      <c r="B10" s="46" t="s">
        <v>12</v>
      </c>
      <c r="C10" s="19"/>
      <c r="D10" s="19"/>
      <c r="E10" s="19"/>
      <c r="F10" s="20" t="s">
        <v>7</v>
      </c>
      <c r="G10" s="19"/>
      <c r="H10" s="18"/>
      <c r="I10" s="54" t="s">
        <v>163</v>
      </c>
      <c r="J10" s="45" t="s">
        <v>70</v>
      </c>
      <c r="K10" s="57" t="s">
        <v>7</v>
      </c>
      <c r="L10" s="4"/>
      <c r="M10" s="58"/>
      <c r="N10" s="64" t="s">
        <v>75</v>
      </c>
      <c r="O10" s="66" t="s">
        <v>153</v>
      </c>
      <c r="P10" s="5">
        <f t="shared" si="0"/>
        <v>1</v>
      </c>
      <c r="Q10" s="5">
        <f t="shared" si="1"/>
        <v>1</v>
      </c>
      <c r="R10" s="5">
        <f t="shared" si="2"/>
        <v>0</v>
      </c>
      <c r="S10" s="5">
        <f t="shared" si="3"/>
        <v>0</v>
      </c>
    </row>
    <row r="11" spans="1:19" ht="95.25" customHeight="1" x14ac:dyDescent="0.25">
      <c r="A11" s="43">
        <v>8</v>
      </c>
      <c r="B11" s="22" t="s">
        <v>13</v>
      </c>
      <c r="C11" s="97" t="s">
        <v>79</v>
      </c>
      <c r="D11" s="98"/>
      <c r="E11" s="98"/>
      <c r="F11" s="98"/>
      <c r="G11" s="98"/>
      <c r="H11" s="99"/>
      <c r="I11" s="72" t="s">
        <v>164</v>
      </c>
      <c r="J11" s="41"/>
      <c r="K11" s="57" t="s">
        <v>7</v>
      </c>
      <c r="L11" s="4"/>
      <c r="M11" s="58"/>
      <c r="N11" s="64" t="s">
        <v>84</v>
      </c>
      <c r="O11" s="64" t="s">
        <v>84</v>
      </c>
      <c r="P11" s="5">
        <f t="shared" si="0"/>
        <v>0</v>
      </c>
      <c r="Q11" s="5">
        <f t="shared" si="1"/>
        <v>0</v>
      </c>
      <c r="R11" s="5">
        <f t="shared" si="2"/>
        <v>0</v>
      </c>
      <c r="S11" s="5">
        <f t="shared" si="3"/>
        <v>0</v>
      </c>
    </row>
    <row r="12" spans="1:19" ht="110.25" customHeight="1" x14ac:dyDescent="0.25">
      <c r="A12" s="44">
        <v>9</v>
      </c>
      <c r="B12" s="46" t="s">
        <v>14</v>
      </c>
      <c r="C12" s="20" t="s">
        <v>7</v>
      </c>
      <c r="D12" s="19"/>
      <c r="E12" s="19"/>
      <c r="F12" s="19"/>
      <c r="G12" s="19"/>
      <c r="H12" s="18"/>
      <c r="I12" s="54" t="s">
        <v>165</v>
      </c>
      <c r="J12" s="45" t="s">
        <v>70</v>
      </c>
      <c r="K12" s="57" t="s">
        <v>7</v>
      </c>
      <c r="L12" s="4"/>
      <c r="M12" s="58"/>
      <c r="N12" s="64" t="s">
        <v>75</v>
      </c>
      <c r="O12" s="66" t="s">
        <v>154</v>
      </c>
      <c r="P12" s="5">
        <f t="shared" si="0"/>
        <v>1</v>
      </c>
      <c r="Q12" s="5">
        <f t="shared" si="1"/>
        <v>1</v>
      </c>
      <c r="R12" s="5">
        <f t="shared" si="2"/>
        <v>0</v>
      </c>
      <c r="S12" s="5">
        <f t="shared" si="3"/>
        <v>0</v>
      </c>
    </row>
    <row r="13" spans="1:19" s="1" customFormat="1" ht="80.25" customHeight="1" x14ac:dyDescent="0.25">
      <c r="A13" s="44">
        <v>10</v>
      </c>
      <c r="B13" s="46" t="s">
        <v>15</v>
      </c>
      <c r="C13" s="19"/>
      <c r="D13" s="19"/>
      <c r="E13" s="19"/>
      <c r="F13" s="19"/>
      <c r="G13" s="20" t="s">
        <v>7</v>
      </c>
      <c r="H13" s="18"/>
      <c r="I13" s="54" t="s">
        <v>166</v>
      </c>
      <c r="J13" s="45" t="s">
        <v>70</v>
      </c>
      <c r="K13" s="57"/>
      <c r="L13" s="4"/>
      <c r="M13" s="58" t="s">
        <v>7</v>
      </c>
      <c r="N13" s="64" t="s">
        <v>85</v>
      </c>
      <c r="O13" s="64" t="s">
        <v>76</v>
      </c>
      <c r="P13" s="5">
        <f t="shared" si="0"/>
        <v>1</v>
      </c>
      <c r="Q13" s="5">
        <f t="shared" si="1"/>
        <v>0</v>
      </c>
      <c r="R13" s="5">
        <f t="shared" si="2"/>
        <v>0</v>
      </c>
      <c r="S13" s="5">
        <f t="shared" si="3"/>
        <v>1</v>
      </c>
    </row>
    <row r="14" spans="1:19" ht="94.5" customHeight="1" x14ac:dyDescent="0.25">
      <c r="A14" s="44">
        <v>11</v>
      </c>
      <c r="B14" s="46" t="s">
        <v>16</v>
      </c>
      <c r="C14" s="19"/>
      <c r="D14" s="19"/>
      <c r="E14" s="19"/>
      <c r="F14" s="19"/>
      <c r="G14" s="19"/>
      <c r="H14" s="24" t="s">
        <v>7</v>
      </c>
      <c r="I14" s="54" t="s">
        <v>187</v>
      </c>
      <c r="J14" s="45" t="s">
        <v>70</v>
      </c>
      <c r="K14" s="57"/>
      <c r="L14" s="4"/>
      <c r="M14" s="58" t="s">
        <v>7</v>
      </c>
      <c r="N14" s="64" t="s">
        <v>75</v>
      </c>
      <c r="O14" s="66" t="s">
        <v>155</v>
      </c>
      <c r="P14" s="5">
        <f t="shared" si="0"/>
        <v>1</v>
      </c>
      <c r="Q14" s="5">
        <f t="shared" si="1"/>
        <v>0</v>
      </c>
      <c r="R14" s="5">
        <f t="shared" si="2"/>
        <v>0</v>
      </c>
      <c r="S14" s="5">
        <f t="shared" si="3"/>
        <v>1</v>
      </c>
    </row>
    <row r="15" spans="1:19" ht="95.25" customHeight="1" x14ac:dyDescent="0.25">
      <c r="A15" s="44">
        <v>12</v>
      </c>
      <c r="B15" s="46" t="s">
        <v>86</v>
      </c>
      <c r="C15" s="19"/>
      <c r="D15" s="19"/>
      <c r="E15" s="19"/>
      <c r="F15" s="19"/>
      <c r="G15" s="19"/>
      <c r="H15" s="24" t="s">
        <v>7</v>
      </c>
      <c r="I15" s="54" t="s">
        <v>188</v>
      </c>
      <c r="J15" s="45" t="s">
        <v>70</v>
      </c>
      <c r="K15" s="57"/>
      <c r="L15" s="4"/>
      <c r="M15" s="58" t="s">
        <v>7</v>
      </c>
      <c r="N15" s="64" t="s">
        <v>75</v>
      </c>
      <c r="O15" s="66" t="s">
        <v>87</v>
      </c>
      <c r="P15" s="5">
        <f t="shared" si="0"/>
        <v>1</v>
      </c>
      <c r="Q15" s="5">
        <f t="shared" si="1"/>
        <v>0</v>
      </c>
      <c r="R15" s="5">
        <f t="shared" si="2"/>
        <v>0</v>
      </c>
      <c r="S15" s="5">
        <f t="shared" si="3"/>
        <v>1</v>
      </c>
    </row>
    <row r="16" spans="1:19" ht="94.5" customHeight="1" x14ac:dyDescent="0.25">
      <c r="A16" s="44">
        <v>13</v>
      </c>
      <c r="B16" s="70" t="s">
        <v>88</v>
      </c>
      <c r="C16" s="19"/>
      <c r="D16" s="19"/>
      <c r="E16" s="19"/>
      <c r="F16" s="20" t="s">
        <v>7</v>
      </c>
      <c r="G16" s="19"/>
      <c r="H16" s="18"/>
      <c r="I16" s="54" t="s">
        <v>167</v>
      </c>
      <c r="J16" s="45" t="s">
        <v>70</v>
      </c>
      <c r="K16" s="57" t="s">
        <v>7</v>
      </c>
      <c r="L16" s="4"/>
      <c r="M16" s="58"/>
      <c r="N16" s="64" t="s">
        <v>84</v>
      </c>
      <c r="O16" s="66" t="s">
        <v>84</v>
      </c>
      <c r="P16" s="5">
        <f t="shared" si="0"/>
        <v>1</v>
      </c>
      <c r="Q16" s="5">
        <f t="shared" si="1"/>
        <v>1</v>
      </c>
      <c r="R16" s="5">
        <f t="shared" si="2"/>
        <v>0</v>
      </c>
      <c r="S16" s="5">
        <f t="shared" si="3"/>
        <v>0</v>
      </c>
    </row>
    <row r="17" spans="1:19" ht="141" customHeight="1" x14ac:dyDescent="0.25">
      <c r="A17" s="44">
        <v>14</v>
      </c>
      <c r="B17" s="46" t="s">
        <v>17</v>
      </c>
      <c r="C17" s="19"/>
      <c r="D17" s="19"/>
      <c r="E17" s="19"/>
      <c r="F17" s="20" t="s">
        <v>7</v>
      </c>
      <c r="G17" s="19"/>
      <c r="H17" s="18"/>
      <c r="I17" s="54" t="s">
        <v>168</v>
      </c>
      <c r="J17" s="45" t="s">
        <v>70</v>
      </c>
      <c r="K17" s="57"/>
      <c r="L17" s="4" t="s">
        <v>7</v>
      </c>
      <c r="M17" s="58"/>
      <c r="N17" s="66" t="s">
        <v>75</v>
      </c>
      <c r="O17" s="66" t="s">
        <v>89</v>
      </c>
      <c r="P17" s="5">
        <f t="shared" si="0"/>
        <v>1</v>
      </c>
      <c r="Q17" s="5">
        <f t="shared" si="1"/>
        <v>0</v>
      </c>
      <c r="R17" s="5">
        <f t="shared" si="2"/>
        <v>1</v>
      </c>
      <c r="S17" s="5">
        <f t="shared" si="3"/>
        <v>0</v>
      </c>
    </row>
    <row r="18" spans="1:19" ht="183.75" customHeight="1" x14ac:dyDescent="0.25">
      <c r="A18" s="43">
        <v>15</v>
      </c>
      <c r="B18" s="22" t="s">
        <v>90</v>
      </c>
      <c r="C18" s="97" t="s">
        <v>79</v>
      </c>
      <c r="D18" s="98"/>
      <c r="E18" s="98"/>
      <c r="F18" s="98"/>
      <c r="G18" s="98"/>
      <c r="H18" s="99"/>
      <c r="I18" s="72" t="s">
        <v>169</v>
      </c>
      <c r="J18" s="42"/>
      <c r="K18" s="57"/>
      <c r="L18" s="4"/>
      <c r="M18" s="58" t="s">
        <v>7</v>
      </c>
      <c r="N18" s="66" t="s">
        <v>75</v>
      </c>
      <c r="O18" s="66" t="s">
        <v>91</v>
      </c>
      <c r="P18" s="5">
        <f t="shared" si="0"/>
        <v>0</v>
      </c>
      <c r="Q18" s="5">
        <f t="shared" si="1"/>
        <v>0</v>
      </c>
      <c r="R18" s="5">
        <f t="shared" si="2"/>
        <v>0</v>
      </c>
      <c r="S18" s="5">
        <f t="shared" si="3"/>
        <v>0</v>
      </c>
    </row>
    <row r="19" spans="1:19" ht="171.75" customHeight="1" x14ac:dyDescent="0.25">
      <c r="A19" s="43">
        <v>16</v>
      </c>
      <c r="B19" s="27" t="s">
        <v>92</v>
      </c>
      <c r="C19" s="97" t="s">
        <v>79</v>
      </c>
      <c r="D19" s="98"/>
      <c r="E19" s="98"/>
      <c r="F19" s="98"/>
      <c r="G19" s="98"/>
      <c r="H19" s="99"/>
      <c r="I19" s="72" t="s">
        <v>170</v>
      </c>
      <c r="J19" s="41"/>
      <c r="K19" s="57" t="s">
        <v>7</v>
      </c>
      <c r="L19" s="4"/>
      <c r="M19" s="58"/>
      <c r="N19" s="64" t="s">
        <v>84</v>
      </c>
      <c r="O19" s="64" t="s">
        <v>84</v>
      </c>
      <c r="P19" s="5">
        <f t="shared" si="0"/>
        <v>0</v>
      </c>
      <c r="Q19" s="5">
        <f t="shared" si="1"/>
        <v>0</v>
      </c>
      <c r="R19" s="5">
        <f t="shared" si="2"/>
        <v>0</v>
      </c>
      <c r="S19" s="5">
        <f t="shared" si="3"/>
        <v>0</v>
      </c>
    </row>
    <row r="20" spans="1:19" ht="152.25" customHeight="1" x14ac:dyDescent="0.25">
      <c r="A20" s="67">
        <v>17</v>
      </c>
      <c r="B20" s="56" t="s">
        <v>18</v>
      </c>
      <c r="C20" s="104" t="s">
        <v>151</v>
      </c>
      <c r="D20" s="105"/>
      <c r="E20" s="105"/>
      <c r="F20" s="105"/>
      <c r="G20" s="105"/>
      <c r="H20" s="106"/>
      <c r="I20" s="71" t="s">
        <v>171</v>
      </c>
      <c r="J20" s="68" t="s">
        <v>70</v>
      </c>
      <c r="K20" s="57"/>
      <c r="L20" s="4" t="s">
        <v>7</v>
      </c>
      <c r="M20" s="58"/>
      <c r="N20" s="64" t="s">
        <v>85</v>
      </c>
      <c r="O20" s="64" t="s">
        <v>76</v>
      </c>
      <c r="P20" s="5">
        <f t="shared" si="0"/>
        <v>0</v>
      </c>
      <c r="Q20" s="5">
        <f t="shared" si="1"/>
        <v>0</v>
      </c>
      <c r="R20" s="5">
        <f t="shared" si="2"/>
        <v>0</v>
      </c>
      <c r="S20" s="5">
        <f t="shared" si="3"/>
        <v>0</v>
      </c>
    </row>
    <row r="21" spans="1:19" ht="138.75" customHeight="1" x14ac:dyDescent="0.25">
      <c r="A21" s="43">
        <v>18</v>
      </c>
      <c r="B21" s="22" t="s">
        <v>19</v>
      </c>
      <c r="C21" s="97" t="s">
        <v>79</v>
      </c>
      <c r="D21" s="98"/>
      <c r="E21" s="98"/>
      <c r="F21" s="98"/>
      <c r="G21" s="98"/>
      <c r="H21" s="99"/>
      <c r="I21" s="72" t="s">
        <v>172</v>
      </c>
      <c r="J21" s="42"/>
      <c r="K21" s="57"/>
      <c r="L21" s="4"/>
      <c r="M21" s="58" t="s">
        <v>7</v>
      </c>
      <c r="N21" s="64" t="s">
        <v>75</v>
      </c>
      <c r="O21" s="64" t="s">
        <v>84</v>
      </c>
      <c r="P21" s="5">
        <f t="shared" si="0"/>
        <v>0</v>
      </c>
      <c r="Q21" s="5">
        <f t="shared" si="1"/>
        <v>0</v>
      </c>
      <c r="R21" s="5">
        <f t="shared" si="2"/>
        <v>0</v>
      </c>
      <c r="S21" s="5">
        <f t="shared" si="3"/>
        <v>0</v>
      </c>
    </row>
    <row r="22" spans="1:19" s="1" customFormat="1" ht="114" customHeight="1" x14ac:dyDescent="0.25">
      <c r="A22" s="44">
        <v>19</v>
      </c>
      <c r="B22" s="46" t="s">
        <v>20</v>
      </c>
      <c r="C22" s="19"/>
      <c r="D22" s="19"/>
      <c r="E22" s="20" t="s">
        <v>7</v>
      </c>
      <c r="F22" s="19"/>
      <c r="G22" s="19"/>
      <c r="H22" s="18"/>
      <c r="I22" s="54" t="s">
        <v>173</v>
      </c>
      <c r="J22" s="45" t="s">
        <v>70</v>
      </c>
      <c r="K22" s="57"/>
      <c r="L22" s="4" t="s">
        <v>7</v>
      </c>
      <c r="M22" s="58"/>
      <c r="N22" s="64" t="s">
        <v>85</v>
      </c>
      <c r="O22" s="66" t="s">
        <v>93</v>
      </c>
      <c r="P22" s="5">
        <f t="shared" si="0"/>
        <v>1</v>
      </c>
      <c r="Q22" s="5">
        <f t="shared" si="1"/>
        <v>0</v>
      </c>
      <c r="R22" s="5">
        <f t="shared" si="2"/>
        <v>1</v>
      </c>
      <c r="S22" s="5">
        <f t="shared" si="3"/>
        <v>0</v>
      </c>
    </row>
    <row r="23" spans="1:19" ht="140.25" customHeight="1" x14ac:dyDescent="0.25">
      <c r="A23" s="44">
        <v>20</v>
      </c>
      <c r="B23" s="46" t="s">
        <v>21</v>
      </c>
      <c r="C23" s="19"/>
      <c r="D23" s="19"/>
      <c r="E23" s="20" t="s">
        <v>7</v>
      </c>
      <c r="F23" s="19"/>
      <c r="G23" s="19"/>
      <c r="H23" s="18"/>
      <c r="I23" s="54" t="s">
        <v>174</v>
      </c>
      <c r="J23" s="45" t="s">
        <v>70</v>
      </c>
      <c r="K23" s="57"/>
      <c r="L23" s="4" t="s">
        <v>7</v>
      </c>
      <c r="M23" s="58"/>
      <c r="N23" s="64" t="s">
        <v>85</v>
      </c>
      <c r="O23" s="66" t="s">
        <v>94</v>
      </c>
      <c r="P23" s="5">
        <f t="shared" si="0"/>
        <v>1</v>
      </c>
      <c r="Q23" s="5">
        <f t="shared" si="1"/>
        <v>0</v>
      </c>
      <c r="R23" s="5">
        <f t="shared" si="2"/>
        <v>1</v>
      </c>
      <c r="S23" s="5">
        <f t="shared" si="3"/>
        <v>0</v>
      </c>
    </row>
    <row r="24" spans="1:19" ht="125.25" customHeight="1" x14ac:dyDescent="0.25">
      <c r="A24" s="44">
        <v>21</v>
      </c>
      <c r="B24" s="46" t="s">
        <v>22</v>
      </c>
      <c r="C24" s="19"/>
      <c r="D24" s="19"/>
      <c r="E24" s="20" t="s">
        <v>7</v>
      </c>
      <c r="F24" s="25"/>
      <c r="G24" s="19"/>
      <c r="H24" s="18"/>
      <c r="I24" s="54" t="s">
        <v>175</v>
      </c>
      <c r="J24" s="45" t="s">
        <v>70</v>
      </c>
      <c r="K24" s="57"/>
      <c r="L24" s="4" t="s">
        <v>7</v>
      </c>
      <c r="M24" s="58"/>
      <c r="N24" s="64" t="s">
        <v>85</v>
      </c>
      <c r="O24" s="66" t="s">
        <v>95</v>
      </c>
      <c r="P24" s="5">
        <f t="shared" si="0"/>
        <v>1</v>
      </c>
      <c r="Q24" s="5">
        <f t="shared" si="1"/>
        <v>0</v>
      </c>
      <c r="R24" s="5">
        <f t="shared" si="2"/>
        <v>1</v>
      </c>
      <c r="S24" s="5">
        <f t="shared" si="3"/>
        <v>0</v>
      </c>
    </row>
    <row r="25" spans="1:19" ht="123" customHeight="1" x14ac:dyDescent="0.25">
      <c r="A25" s="44">
        <v>22</v>
      </c>
      <c r="B25" s="46" t="s">
        <v>23</v>
      </c>
      <c r="C25" s="19"/>
      <c r="D25" s="19"/>
      <c r="E25" s="19"/>
      <c r="F25" s="19"/>
      <c r="G25" s="19"/>
      <c r="H25" s="24" t="s">
        <v>7</v>
      </c>
      <c r="I25" s="54" t="s">
        <v>176</v>
      </c>
      <c r="J25" s="45" t="s">
        <v>70</v>
      </c>
      <c r="K25" s="57"/>
      <c r="L25" s="4" t="s">
        <v>7</v>
      </c>
      <c r="M25" s="58"/>
      <c r="N25" s="64" t="s">
        <v>75</v>
      </c>
      <c r="O25" s="66" t="s">
        <v>96</v>
      </c>
      <c r="P25" s="5">
        <f t="shared" si="0"/>
        <v>1</v>
      </c>
      <c r="Q25" s="5">
        <f t="shared" si="1"/>
        <v>0</v>
      </c>
      <c r="R25" s="5">
        <f t="shared" si="2"/>
        <v>1</v>
      </c>
      <c r="S25" s="5">
        <f t="shared" si="3"/>
        <v>0</v>
      </c>
    </row>
    <row r="26" spans="1:19" ht="153" customHeight="1" x14ac:dyDescent="0.25">
      <c r="A26" s="43">
        <v>23</v>
      </c>
      <c r="B26" s="22" t="s">
        <v>24</v>
      </c>
      <c r="C26" s="97" t="s">
        <v>79</v>
      </c>
      <c r="D26" s="98"/>
      <c r="E26" s="98"/>
      <c r="F26" s="98"/>
      <c r="G26" s="98"/>
      <c r="H26" s="99"/>
      <c r="I26" s="72" t="s">
        <v>181</v>
      </c>
      <c r="J26" s="41"/>
      <c r="K26" s="57" t="s">
        <v>7</v>
      </c>
      <c r="L26" s="4"/>
      <c r="M26" s="58"/>
      <c r="N26" s="64" t="s">
        <v>84</v>
      </c>
      <c r="O26" s="64" t="s">
        <v>84</v>
      </c>
      <c r="P26" s="5">
        <f t="shared" si="0"/>
        <v>0</v>
      </c>
      <c r="Q26" s="5">
        <f t="shared" si="1"/>
        <v>0</v>
      </c>
      <c r="R26" s="5">
        <f t="shared" si="2"/>
        <v>0</v>
      </c>
      <c r="S26" s="5">
        <f t="shared" si="3"/>
        <v>0</v>
      </c>
    </row>
    <row r="27" spans="1:19" ht="144" customHeight="1" x14ac:dyDescent="0.25">
      <c r="A27" s="44">
        <v>24</v>
      </c>
      <c r="B27" s="46" t="s">
        <v>97</v>
      </c>
      <c r="C27" s="20" t="s">
        <v>7</v>
      </c>
      <c r="D27" s="19"/>
      <c r="E27" s="19"/>
      <c r="F27" s="19"/>
      <c r="G27" s="19"/>
      <c r="H27" s="18"/>
      <c r="I27" s="54" t="s">
        <v>177</v>
      </c>
      <c r="J27" s="45" t="s">
        <v>70</v>
      </c>
      <c r="K27" s="57"/>
      <c r="L27" s="4" t="s">
        <v>7</v>
      </c>
      <c r="M27" s="58"/>
      <c r="N27" s="64" t="s">
        <v>85</v>
      </c>
      <c r="O27" s="66" t="s">
        <v>98</v>
      </c>
      <c r="P27" s="5">
        <f t="shared" si="0"/>
        <v>1</v>
      </c>
      <c r="Q27" s="5">
        <f t="shared" si="1"/>
        <v>0</v>
      </c>
      <c r="R27" s="5">
        <f t="shared" si="2"/>
        <v>1</v>
      </c>
      <c r="S27" s="5">
        <f t="shared" si="3"/>
        <v>0</v>
      </c>
    </row>
    <row r="28" spans="1:19" ht="111" customHeight="1" x14ac:dyDescent="0.25">
      <c r="A28" s="44">
        <v>25</v>
      </c>
      <c r="B28" s="46" t="s">
        <v>25</v>
      </c>
      <c r="C28" s="20" t="s">
        <v>7</v>
      </c>
      <c r="D28" s="19"/>
      <c r="E28" s="19"/>
      <c r="F28" s="19"/>
      <c r="G28" s="19"/>
      <c r="H28" s="18"/>
      <c r="I28" s="54" t="s">
        <v>178</v>
      </c>
      <c r="J28" s="45" t="s">
        <v>70</v>
      </c>
      <c r="K28" s="57"/>
      <c r="L28" s="4"/>
      <c r="M28" s="58" t="s">
        <v>7</v>
      </c>
      <c r="N28" s="64" t="s">
        <v>85</v>
      </c>
      <c r="O28" s="66" t="s">
        <v>99</v>
      </c>
      <c r="P28" s="5">
        <f t="shared" si="0"/>
        <v>1</v>
      </c>
      <c r="Q28" s="5">
        <f t="shared" si="1"/>
        <v>0</v>
      </c>
      <c r="R28" s="5">
        <f t="shared" si="2"/>
        <v>0</v>
      </c>
      <c r="S28" s="5">
        <f t="shared" si="3"/>
        <v>1</v>
      </c>
    </row>
    <row r="29" spans="1:19" ht="127.5" customHeight="1" x14ac:dyDescent="0.25">
      <c r="A29" s="43">
        <v>26</v>
      </c>
      <c r="B29" s="22" t="s">
        <v>179</v>
      </c>
      <c r="C29" s="97" t="s">
        <v>79</v>
      </c>
      <c r="D29" s="98"/>
      <c r="E29" s="98"/>
      <c r="F29" s="98"/>
      <c r="G29" s="98"/>
      <c r="H29" s="99"/>
      <c r="I29" s="72" t="s">
        <v>180</v>
      </c>
      <c r="J29" s="42"/>
      <c r="K29" s="57" t="s">
        <v>7</v>
      </c>
      <c r="L29" s="4"/>
      <c r="M29" s="58"/>
      <c r="N29" s="64" t="s">
        <v>84</v>
      </c>
      <c r="O29" s="64" t="s">
        <v>84</v>
      </c>
      <c r="P29" s="5">
        <f t="shared" si="0"/>
        <v>0</v>
      </c>
      <c r="Q29" s="5">
        <f t="shared" si="1"/>
        <v>0</v>
      </c>
      <c r="R29" s="5">
        <f t="shared" si="2"/>
        <v>0</v>
      </c>
      <c r="S29" s="5">
        <f t="shared" si="3"/>
        <v>0</v>
      </c>
    </row>
    <row r="30" spans="1:19" ht="78" customHeight="1" x14ac:dyDescent="0.25">
      <c r="A30" s="44">
        <v>27</v>
      </c>
      <c r="B30" s="46" t="s">
        <v>26</v>
      </c>
      <c r="C30" s="19"/>
      <c r="D30" s="19"/>
      <c r="E30" s="19"/>
      <c r="F30" s="20" t="s">
        <v>7</v>
      </c>
      <c r="G30" s="19"/>
      <c r="H30" s="22"/>
      <c r="I30" s="54" t="s">
        <v>182</v>
      </c>
      <c r="J30" s="45" t="s">
        <v>70</v>
      </c>
      <c r="K30" s="57"/>
      <c r="L30" s="4" t="s">
        <v>7</v>
      </c>
      <c r="M30" s="58"/>
      <c r="N30" s="64" t="s">
        <v>75</v>
      </c>
      <c r="O30" s="66" t="s">
        <v>100</v>
      </c>
      <c r="P30" s="5">
        <f t="shared" si="0"/>
        <v>1</v>
      </c>
      <c r="Q30" s="5">
        <f t="shared" si="1"/>
        <v>0</v>
      </c>
      <c r="R30" s="5">
        <f t="shared" si="2"/>
        <v>1</v>
      </c>
      <c r="S30" s="5">
        <f t="shared" si="3"/>
        <v>0</v>
      </c>
    </row>
    <row r="31" spans="1:19" ht="96.75" customHeight="1" x14ac:dyDescent="0.25">
      <c r="A31" s="43">
        <v>28</v>
      </c>
      <c r="B31" s="27" t="s">
        <v>27</v>
      </c>
      <c r="C31" s="97" t="s">
        <v>79</v>
      </c>
      <c r="D31" s="98"/>
      <c r="E31" s="98"/>
      <c r="F31" s="98"/>
      <c r="G31" s="98"/>
      <c r="H31" s="99"/>
      <c r="I31" s="72" t="s">
        <v>183</v>
      </c>
      <c r="J31" s="41"/>
      <c r="K31" s="57" t="s">
        <v>7</v>
      </c>
      <c r="L31" s="4"/>
      <c r="M31" s="58"/>
      <c r="N31" s="64" t="s">
        <v>84</v>
      </c>
      <c r="O31" s="64" t="s">
        <v>84</v>
      </c>
      <c r="P31" s="5">
        <f t="shared" si="0"/>
        <v>0</v>
      </c>
      <c r="Q31" s="5">
        <f t="shared" si="1"/>
        <v>0</v>
      </c>
      <c r="R31" s="5">
        <f t="shared" si="2"/>
        <v>0</v>
      </c>
      <c r="S31" s="5">
        <f t="shared" si="3"/>
        <v>0</v>
      </c>
    </row>
    <row r="32" spans="1:19" ht="81.75" customHeight="1" x14ac:dyDescent="0.25">
      <c r="A32" s="44">
        <v>29</v>
      </c>
      <c r="B32" s="75" t="s">
        <v>185</v>
      </c>
      <c r="C32" s="28"/>
      <c r="D32" s="28"/>
      <c r="E32" s="28"/>
      <c r="F32" s="28"/>
      <c r="G32" s="28"/>
      <c r="H32" s="73" t="s">
        <v>7</v>
      </c>
      <c r="I32" s="54" t="s">
        <v>184</v>
      </c>
      <c r="J32" s="45" t="s">
        <v>70</v>
      </c>
      <c r="K32" s="57"/>
      <c r="L32" s="4"/>
      <c r="M32" s="58" t="s">
        <v>7</v>
      </c>
      <c r="N32" s="64" t="s">
        <v>75</v>
      </c>
      <c r="O32" s="66" t="s">
        <v>101</v>
      </c>
      <c r="P32" s="5">
        <f t="shared" si="0"/>
        <v>1</v>
      </c>
      <c r="Q32" s="5">
        <f t="shared" si="1"/>
        <v>0</v>
      </c>
      <c r="R32" s="5">
        <f t="shared" si="2"/>
        <v>0</v>
      </c>
      <c r="S32" s="5">
        <f t="shared" si="3"/>
        <v>1</v>
      </c>
    </row>
    <row r="33" spans="1:19" ht="111.75" customHeight="1" x14ac:dyDescent="0.25">
      <c r="A33" s="44">
        <v>30</v>
      </c>
      <c r="B33" s="46" t="s">
        <v>28</v>
      </c>
      <c r="C33" s="19"/>
      <c r="D33" s="19"/>
      <c r="E33" s="19"/>
      <c r="F33" s="19"/>
      <c r="G33" s="19"/>
      <c r="H33" s="24" t="s">
        <v>7</v>
      </c>
      <c r="I33" s="54" t="s">
        <v>186</v>
      </c>
      <c r="J33" s="45" t="s">
        <v>70</v>
      </c>
      <c r="K33" s="57"/>
      <c r="L33" s="4"/>
      <c r="M33" s="58" t="s">
        <v>7</v>
      </c>
      <c r="N33" s="66" t="s">
        <v>103</v>
      </c>
      <c r="O33" s="66" t="s">
        <v>102</v>
      </c>
      <c r="P33" s="5">
        <f t="shared" si="0"/>
        <v>1</v>
      </c>
      <c r="Q33" s="5">
        <f t="shared" si="1"/>
        <v>0</v>
      </c>
      <c r="R33" s="5">
        <f t="shared" si="2"/>
        <v>0</v>
      </c>
      <c r="S33" s="5">
        <f t="shared" si="3"/>
        <v>1</v>
      </c>
    </row>
    <row r="34" spans="1:19" ht="155.25" customHeight="1" x14ac:dyDescent="0.25">
      <c r="A34" s="44">
        <v>31</v>
      </c>
      <c r="B34" s="46" t="s">
        <v>29</v>
      </c>
      <c r="C34" s="19"/>
      <c r="D34" s="19"/>
      <c r="E34" s="19"/>
      <c r="F34" s="19"/>
      <c r="G34" s="19"/>
      <c r="H34" s="24" t="s">
        <v>7</v>
      </c>
      <c r="I34" s="54" t="s">
        <v>189</v>
      </c>
      <c r="J34" s="74"/>
      <c r="K34" s="57"/>
      <c r="L34" s="4" t="s">
        <v>7</v>
      </c>
      <c r="M34" s="58"/>
      <c r="N34" s="64" t="s">
        <v>75</v>
      </c>
      <c r="O34" s="66" t="s">
        <v>104</v>
      </c>
      <c r="P34" s="5">
        <f t="shared" si="0"/>
        <v>1</v>
      </c>
      <c r="Q34" s="5">
        <f t="shared" si="1"/>
        <v>0</v>
      </c>
      <c r="R34" s="5">
        <f t="shared" si="2"/>
        <v>1</v>
      </c>
      <c r="S34" s="5">
        <f t="shared" si="3"/>
        <v>0</v>
      </c>
    </row>
    <row r="35" spans="1:19" ht="156" customHeight="1" x14ac:dyDescent="0.25">
      <c r="A35" s="44">
        <v>32</v>
      </c>
      <c r="B35" s="46" t="s">
        <v>30</v>
      </c>
      <c r="C35" s="19"/>
      <c r="D35" s="19"/>
      <c r="E35" s="19"/>
      <c r="F35" s="19"/>
      <c r="G35" s="19"/>
      <c r="H35" s="24" t="s">
        <v>7</v>
      </c>
      <c r="I35" s="54" t="s">
        <v>190</v>
      </c>
      <c r="J35" s="76"/>
      <c r="K35" s="57"/>
      <c r="L35" s="4" t="s">
        <v>7</v>
      </c>
      <c r="M35" s="58"/>
      <c r="N35" s="64" t="s">
        <v>75</v>
      </c>
      <c r="O35" s="66" t="s">
        <v>105</v>
      </c>
      <c r="P35" s="5">
        <f t="shared" si="0"/>
        <v>1</v>
      </c>
      <c r="Q35" s="5">
        <f t="shared" si="1"/>
        <v>0</v>
      </c>
      <c r="R35" s="5">
        <f t="shared" si="2"/>
        <v>1</v>
      </c>
      <c r="S35" s="5">
        <f t="shared" si="3"/>
        <v>0</v>
      </c>
    </row>
    <row r="36" spans="1:19" ht="112.5" customHeight="1" x14ac:dyDescent="0.25">
      <c r="A36" s="43">
        <v>33</v>
      </c>
      <c r="B36" s="22" t="s">
        <v>31</v>
      </c>
      <c r="C36" s="97" t="s">
        <v>79</v>
      </c>
      <c r="D36" s="98"/>
      <c r="E36" s="98"/>
      <c r="F36" s="98"/>
      <c r="G36" s="98"/>
      <c r="H36" s="99"/>
      <c r="I36" s="72" t="s">
        <v>191</v>
      </c>
      <c r="J36" s="41"/>
      <c r="K36" s="57"/>
      <c r="L36" s="4" t="s">
        <v>7</v>
      </c>
      <c r="M36" s="58"/>
      <c r="N36" s="64" t="s">
        <v>85</v>
      </c>
      <c r="O36" s="66" t="s">
        <v>106</v>
      </c>
      <c r="P36" s="5">
        <f t="shared" si="0"/>
        <v>0</v>
      </c>
      <c r="Q36" s="5">
        <f t="shared" si="1"/>
        <v>0</v>
      </c>
      <c r="R36" s="5">
        <f t="shared" si="2"/>
        <v>0</v>
      </c>
      <c r="S36" s="5">
        <f t="shared" si="3"/>
        <v>0</v>
      </c>
    </row>
    <row r="37" spans="1:19" ht="155.25" customHeight="1" x14ac:dyDescent="0.25">
      <c r="A37" s="44">
        <v>34</v>
      </c>
      <c r="B37" s="46" t="s">
        <v>32</v>
      </c>
      <c r="C37" s="20" t="s">
        <v>7</v>
      </c>
      <c r="D37" s="19"/>
      <c r="E37" s="19"/>
      <c r="F37" s="19"/>
      <c r="G37" s="19"/>
      <c r="H37" s="18"/>
      <c r="I37" s="54" t="s">
        <v>192</v>
      </c>
      <c r="J37" s="74"/>
      <c r="K37" s="57"/>
      <c r="L37" s="4"/>
      <c r="M37" s="58" t="s">
        <v>7</v>
      </c>
      <c r="N37" s="64" t="s">
        <v>85</v>
      </c>
      <c r="O37" s="66" t="s">
        <v>107</v>
      </c>
      <c r="P37" s="5">
        <f t="shared" si="0"/>
        <v>1</v>
      </c>
      <c r="Q37" s="5">
        <f t="shared" si="1"/>
        <v>0</v>
      </c>
      <c r="R37" s="5">
        <f t="shared" si="2"/>
        <v>0</v>
      </c>
      <c r="S37" s="5">
        <f t="shared" si="3"/>
        <v>1</v>
      </c>
    </row>
    <row r="38" spans="1:19" ht="97.5" customHeight="1" x14ac:dyDescent="0.25">
      <c r="A38" s="44">
        <v>35</v>
      </c>
      <c r="B38" s="46" t="s">
        <v>33</v>
      </c>
      <c r="C38" s="19"/>
      <c r="D38" s="19"/>
      <c r="E38" s="20" t="s">
        <v>7</v>
      </c>
      <c r="F38" s="19"/>
      <c r="G38" s="19"/>
      <c r="H38" s="18"/>
      <c r="I38" s="54" t="s">
        <v>128</v>
      </c>
      <c r="J38" s="45" t="s">
        <v>70</v>
      </c>
      <c r="K38" s="57"/>
      <c r="L38" s="4" t="s">
        <v>7</v>
      </c>
      <c r="M38" s="58"/>
      <c r="N38" s="64" t="s">
        <v>85</v>
      </c>
      <c r="O38" s="66" t="s">
        <v>108</v>
      </c>
      <c r="P38" s="5">
        <f t="shared" si="0"/>
        <v>1</v>
      </c>
      <c r="Q38" s="5">
        <f t="shared" si="1"/>
        <v>0</v>
      </c>
      <c r="R38" s="5">
        <f t="shared" si="2"/>
        <v>1</v>
      </c>
      <c r="S38" s="5">
        <f t="shared" si="3"/>
        <v>0</v>
      </c>
    </row>
    <row r="39" spans="1:19" ht="157.5" customHeight="1" x14ac:dyDescent="0.25">
      <c r="A39" s="43">
        <v>36</v>
      </c>
      <c r="B39" s="22" t="s">
        <v>34</v>
      </c>
      <c r="C39" s="97" t="s">
        <v>79</v>
      </c>
      <c r="D39" s="98"/>
      <c r="E39" s="98"/>
      <c r="F39" s="98"/>
      <c r="G39" s="98"/>
      <c r="H39" s="99"/>
      <c r="I39" s="72" t="s">
        <v>193</v>
      </c>
      <c r="J39" s="42"/>
      <c r="K39" s="57"/>
      <c r="L39" s="4" t="s">
        <v>7</v>
      </c>
      <c r="M39" s="58"/>
      <c r="N39" s="64" t="s">
        <v>85</v>
      </c>
      <c r="O39" s="66" t="s">
        <v>109</v>
      </c>
      <c r="P39" s="5">
        <f t="shared" si="0"/>
        <v>0</v>
      </c>
      <c r="Q39" s="5">
        <f t="shared" si="1"/>
        <v>0</v>
      </c>
      <c r="R39" s="5">
        <f t="shared" si="2"/>
        <v>0</v>
      </c>
      <c r="S39" s="5">
        <f t="shared" si="3"/>
        <v>0</v>
      </c>
    </row>
    <row r="40" spans="1:19" ht="128.25" customHeight="1" x14ac:dyDescent="0.25">
      <c r="A40" s="43">
        <v>37</v>
      </c>
      <c r="B40" s="22" t="s">
        <v>35</v>
      </c>
      <c r="C40" s="97" t="s">
        <v>79</v>
      </c>
      <c r="D40" s="98"/>
      <c r="E40" s="98"/>
      <c r="F40" s="98"/>
      <c r="G40" s="98"/>
      <c r="H40" s="99"/>
      <c r="I40" s="72" t="s">
        <v>194</v>
      </c>
      <c r="J40" s="42"/>
      <c r="K40" s="57"/>
      <c r="L40" s="4"/>
      <c r="M40" s="58" t="s">
        <v>7</v>
      </c>
      <c r="N40" s="64" t="s">
        <v>75</v>
      </c>
      <c r="O40" s="66" t="s">
        <v>110</v>
      </c>
      <c r="P40" s="5">
        <f t="shared" si="0"/>
        <v>0</v>
      </c>
      <c r="Q40" s="5">
        <f t="shared" si="1"/>
        <v>0</v>
      </c>
      <c r="R40" s="5">
        <f t="shared" si="2"/>
        <v>0</v>
      </c>
      <c r="S40" s="5">
        <f t="shared" si="3"/>
        <v>0</v>
      </c>
    </row>
    <row r="41" spans="1:19" ht="109.5" customHeight="1" x14ac:dyDescent="0.25">
      <c r="A41" s="44">
        <v>38</v>
      </c>
      <c r="B41" s="46" t="s">
        <v>36</v>
      </c>
      <c r="C41" s="19"/>
      <c r="D41" s="19"/>
      <c r="E41" s="20" t="s">
        <v>7</v>
      </c>
      <c r="F41" s="19"/>
      <c r="G41" s="19"/>
      <c r="H41" s="18"/>
      <c r="I41" s="54" t="s">
        <v>195</v>
      </c>
      <c r="J41" s="45" t="s">
        <v>70</v>
      </c>
      <c r="K41" s="57"/>
      <c r="L41" s="4"/>
      <c r="M41" s="58" t="s">
        <v>7</v>
      </c>
      <c r="N41" s="64" t="s">
        <v>85</v>
      </c>
      <c r="O41" s="66" t="s">
        <v>111</v>
      </c>
      <c r="P41" s="5">
        <f t="shared" si="0"/>
        <v>1</v>
      </c>
      <c r="Q41" s="5">
        <f t="shared" si="1"/>
        <v>0</v>
      </c>
      <c r="R41" s="5">
        <f t="shared" si="2"/>
        <v>0</v>
      </c>
      <c r="S41" s="5">
        <f t="shared" si="3"/>
        <v>1</v>
      </c>
    </row>
    <row r="42" spans="1:19" ht="155.25" customHeight="1" x14ac:dyDescent="0.25">
      <c r="A42" s="44">
        <v>39</v>
      </c>
      <c r="B42" s="46" t="s">
        <v>112</v>
      </c>
      <c r="C42" s="19"/>
      <c r="D42" s="19"/>
      <c r="E42" s="19"/>
      <c r="F42" s="19"/>
      <c r="G42" s="19"/>
      <c r="H42" s="24" t="s">
        <v>7</v>
      </c>
      <c r="I42" s="54" t="s">
        <v>196</v>
      </c>
      <c r="J42" s="76"/>
      <c r="K42" s="57"/>
      <c r="L42" s="4" t="s">
        <v>7</v>
      </c>
      <c r="M42" s="58"/>
      <c r="N42" s="64" t="s">
        <v>84</v>
      </c>
      <c r="O42" s="64" t="s">
        <v>76</v>
      </c>
      <c r="P42" s="5">
        <f t="shared" si="0"/>
        <v>1</v>
      </c>
      <c r="Q42" s="5">
        <f t="shared" si="1"/>
        <v>0</v>
      </c>
      <c r="R42" s="5">
        <f t="shared" si="2"/>
        <v>1</v>
      </c>
      <c r="S42" s="5">
        <f t="shared" si="3"/>
        <v>0</v>
      </c>
    </row>
    <row r="43" spans="1:19" ht="80.25" customHeight="1" x14ac:dyDescent="0.25">
      <c r="A43" s="43">
        <v>40</v>
      </c>
      <c r="B43" s="22" t="s">
        <v>37</v>
      </c>
      <c r="C43" s="97" t="s">
        <v>79</v>
      </c>
      <c r="D43" s="98"/>
      <c r="E43" s="98"/>
      <c r="F43" s="98"/>
      <c r="G43" s="98"/>
      <c r="H43" s="99"/>
      <c r="I43" s="72" t="s">
        <v>197</v>
      </c>
      <c r="J43" s="41"/>
      <c r="K43" s="57"/>
      <c r="L43" s="4" t="s">
        <v>7</v>
      </c>
      <c r="M43" s="58"/>
      <c r="N43" s="64" t="s">
        <v>84</v>
      </c>
      <c r="O43" s="64" t="s">
        <v>84</v>
      </c>
      <c r="P43" s="5">
        <f t="shared" si="0"/>
        <v>0</v>
      </c>
      <c r="Q43" s="5">
        <f t="shared" si="1"/>
        <v>0</v>
      </c>
      <c r="R43" s="5">
        <f t="shared" si="2"/>
        <v>0</v>
      </c>
      <c r="S43" s="5">
        <f t="shared" si="3"/>
        <v>0</v>
      </c>
    </row>
    <row r="44" spans="1:19" ht="110.25" customHeight="1" x14ac:dyDescent="0.25">
      <c r="A44" s="44">
        <v>41</v>
      </c>
      <c r="B44" s="46" t="s">
        <v>38</v>
      </c>
      <c r="C44" s="20" t="s">
        <v>7</v>
      </c>
      <c r="D44" s="19"/>
      <c r="E44" s="19"/>
      <c r="F44" s="19"/>
      <c r="G44" s="19"/>
      <c r="H44" s="18"/>
      <c r="I44" s="54" t="s">
        <v>198</v>
      </c>
      <c r="J44" s="45" t="s">
        <v>70</v>
      </c>
      <c r="K44" s="57"/>
      <c r="L44" s="4" t="s">
        <v>7</v>
      </c>
      <c r="M44" s="58"/>
      <c r="N44" s="66" t="s">
        <v>85</v>
      </c>
      <c r="O44" s="66" t="s">
        <v>113</v>
      </c>
      <c r="P44" s="5">
        <f t="shared" si="0"/>
        <v>1</v>
      </c>
      <c r="Q44" s="5">
        <f t="shared" si="1"/>
        <v>0</v>
      </c>
      <c r="R44" s="5">
        <f t="shared" si="2"/>
        <v>1</v>
      </c>
      <c r="S44" s="5">
        <f t="shared" si="3"/>
        <v>0</v>
      </c>
    </row>
    <row r="45" spans="1:19" ht="109.5" customHeight="1" x14ac:dyDescent="0.25">
      <c r="A45" s="44">
        <v>42</v>
      </c>
      <c r="B45" s="46" t="s">
        <v>39</v>
      </c>
      <c r="C45" s="19"/>
      <c r="D45" s="20" t="s">
        <v>7</v>
      </c>
      <c r="E45" s="19"/>
      <c r="F45" s="19"/>
      <c r="G45" s="19"/>
      <c r="H45" s="18"/>
      <c r="I45" s="54" t="s">
        <v>199</v>
      </c>
      <c r="J45" s="45" t="s">
        <v>70</v>
      </c>
      <c r="K45" s="57"/>
      <c r="L45" s="4"/>
      <c r="M45" s="58" t="s">
        <v>7</v>
      </c>
      <c r="N45" s="64" t="s">
        <v>75</v>
      </c>
      <c r="O45" s="66" t="s">
        <v>114</v>
      </c>
      <c r="P45" s="5">
        <f t="shared" si="0"/>
        <v>1</v>
      </c>
      <c r="Q45" s="5">
        <f t="shared" si="1"/>
        <v>0</v>
      </c>
      <c r="R45" s="5">
        <f t="shared" si="2"/>
        <v>0</v>
      </c>
      <c r="S45" s="5">
        <f t="shared" si="3"/>
        <v>1</v>
      </c>
    </row>
    <row r="46" spans="1:19" ht="94.5" customHeight="1" x14ac:dyDescent="0.25">
      <c r="A46" s="44">
        <v>43</v>
      </c>
      <c r="B46" s="46" t="s">
        <v>116</v>
      </c>
      <c r="C46" s="19"/>
      <c r="D46" s="20" t="s">
        <v>7</v>
      </c>
      <c r="E46" s="19"/>
      <c r="F46" s="19"/>
      <c r="G46" s="19"/>
      <c r="H46" s="18"/>
      <c r="I46" s="54" t="s">
        <v>200</v>
      </c>
      <c r="J46" s="45" t="s">
        <v>70</v>
      </c>
      <c r="K46" s="57"/>
      <c r="L46" s="4"/>
      <c r="M46" s="58" t="s">
        <v>7</v>
      </c>
      <c r="N46" s="64" t="s">
        <v>85</v>
      </c>
      <c r="O46" s="66" t="s">
        <v>115</v>
      </c>
      <c r="P46" s="5">
        <f t="shared" si="0"/>
        <v>1</v>
      </c>
      <c r="Q46" s="5">
        <f t="shared" si="1"/>
        <v>0</v>
      </c>
      <c r="R46" s="5">
        <f t="shared" si="2"/>
        <v>0</v>
      </c>
      <c r="S46" s="5">
        <f t="shared" si="3"/>
        <v>1</v>
      </c>
    </row>
    <row r="47" spans="1:19" ht="138" customHeight="1" x14ac:dyDescent="0.25">
      <c r="A47" s="44">
        <v>44</v>
      </c>
      <c r="B47" s="51" t="s">
        <v>0</v>
      </c>
      <c r="C47" s="20" t="s">
        <v>7</v>
      </c>
      <c r="D47" s="19"/>
      <c r="E47" s="19"/>
      <c r="F47" s="19"/>
      <c r="G47" s="19"/>
      <c r="H47" s="18"/>
      <c r="I47" s="54" t="s">
        <v>201</v>
      </c>
      <c r="J47" s="45" t="s">
        <v>70</v>
      </c>
      <c r="K47" s="57" t="s">
        <v>7</v>
      </c>
      <c r="L47" s="4"/>
      <c r="M47" s="58"/>
      <c r="N47" s="64" t="s">
        <v>84</v>
      </c>
      <c r="O47" s="66" t="s">
        <v>84</v>
      </c>
      <c r="P47" s="5">
        <f t="shared" si="0"/>
        <v>1</v>
      </c>
      <c r="Q47" s="5">
        <f t="shared" si="1"/>
        <v>1</v>
      </c>
      <c r="R47" s="5">
        <f t="shared" si="2"/>
        <v>0</v>
      </c>
      <c r="S47" s="5">
        <f t="shared" si="3"/>
        <v>0</v>
      </c>
    </row>
    <row r="48" spans="1:19" ht="123" customHeight="1" x14ac:dyDescent="0.25">
      <c r="A48" s="44">
        <v>45</v>
      </c>
      <c r="B48" s="50" t="s">
        <v>40</v>
      </c>
      <c r="C48" s="29"/>
      <c r="D48" s="29"/>
      <c r="E48" s="29"/>
      <c r="F48" s="31" t="s">
        <v>7</v>
      </c>
      <c r="G48" s="29"/>
      <c r="H48" s="30"/>
      <c r="I48" s="54" t="s">
        <v>202</v>
      </c>
      <c r="J48" s="45" t="s">
        <v>70</v>
      </c>
      <c r="K48" s="57"/>
      <c r="L48" s="4"/>
      <c r="M48" s="58" t="s">
        <v>7</v>
      </c>
      <c r="N48" s="66" t="s">
        <v>152</v>
      </c>
      <c r="O48" s="64" t="s">
        <v>76</v>
      </c>
      <c r="P48" s="5">
        <f t="shared" si="0"/>
        <v>1</v>
      </c>
      <c r="Q48" s="5">
        <f t="shared" si="1"/>
        <v>0</v>
      </c>
      <c r="R48" s="5">
        <f t="shared" si="2"/>
        <v>0</v>
      </c>
      <c r="S48" s="5">
        <f t="shared" si="3"/>
        <v>1</v>
      </c>
    </row>
    <row r="49" spans="1:19" ht="185.25" customHeight="1" x14ac:dyDescent="0.25">
      <c r="A49" s="44">
        <v>46</v>
      </c>
      <c r="B49" s="47" t="s">
        <v>117</v>
      </c>
      <c r="C49" s="32"/>
      <c r="D49" s="29"/>
      <c r="E49" s="29"/>
      <c r="F49" s="31" t="s">
        <v>7</v>
      </c>
      <c r="G49" s="29"/>
      <c r="H49" s="30"/>
      <c r="I49" s="54" t="s">
        <v>203</v>
      </c>
      <c r="J49" s="76"/>
      <c r="K49" s="57" t="s">
        <v>7</v>
      </c>
      <c r="L49" s="4"/>
      <c r="M49" s="58"/>
      <c r="N49" s="64" t="s">
        <v>84</v>
      </c>
      <c r="O49" s="66" t="s">
        <v>84</v>
      </c>
      <c r="P49" s="5">
        <f t="shared" si="0"/>
        <v>1</v>
      </c>
      <c r="Q49" s="5">
        <f t="shared" si="1"/>
        <v>1</v>
      </c>
      <c r="R49" s="5">
        <f t="shared" si="2"/>
        <v>0</v>
      </c>
      <c r="S49" s="5">
        <f t="shared" si="3"/>
        <v>0</v>
      </c>
    </row>
    <row r="50" spans="1:19" ht="83.25" customHeight="1" x14ac:dyDescent="0.25">
      <c r="A50" s="43">
        <v>47</v>
      </c>
      <c r="B50" s="33" t="s">
        <v>41</v>
      </c>
      <c r="C50" s="97" t="s">
        <v>79</v>
      </c>
      <c r="D50" s="98"/>
      <c r="E50" s="98"/>
      <c r="F50" s="98"/>
      <c r="G50" s="98"/>
      <c r="H50" s="99"/>
      <c r="I50" s="72" t="s">
        <v>204</v>
      </c>
      <c r="J50" s="42"/>
      <c r="K50" s="57"/>
      <c r="L50" s="4"/>
      <c r="M50" s="58" t="s">
        <v>7</v>
      </c>
      <c r="N50" s="64" t="s">
        <v>85</v>
      </c>
      <c r="O50" s="64" t="s">
        <v>84</v>
      </c>
      <c r="P50" s="5">
        <f t="shared" si="0"/>
        <v>0</v>
      </c>
      <c r="Q50" s="5">
        <f t="shared" si="1"/>
        <v>0</v>
      </c>
      <c r="R50" s="5">
        <f t="shared" si="2"/>
        <v>0</v>
      </c>
      <c r="S50" s="5">
        <f t="shared" si="3"/>
        <v>0</v>
      </c>
    </row>
    <row r="51" spans="1:19" ht="79.5" customHeight="1" x14ac:dyDescent="0.25">
      <c r="A51" s="43">
        <v>48</v>
      </c>
      <c r="B51" s="33" t="s">
        <v>118</v>
      </c>
      <c r="C51" s="97" t="s">
        <v>79</v>
      </c>
      <c r="D51" s="98"/>
      <c r="E51" s="98"/>
      <c r="F51" s="98"/>
      <c r="G51" s="98"/>
      <c r="H51" s="99"/>
      <c r="I51" s="72" t="s">
        <v>205</v>
      </c>
      <c r="J51" s="41"/>
      <c r="K51" s="57" t="s">
        <v>7</v>
      </c>
      <c r="L51" s="4"/>
      <c r="M51" s="58"/>
      <c r="N51" s="64" t="s">
        <v>84</v>
      </c>
      <c r="O51" s="64" t="s">
        <v>84</v>
      </c>
      <c r="P51" s="5">
        <f t="shared" si="0"/>
        <v>0</v>
      </c>
      <c r="Q51" s="5">
        <f t="shared" si="1"/>
        <v>0</v>
      </c>
      <c r="R51" s="5">
        <f t="shared" si="2"/>
        <v>0</v>
      </c>
      <c r="S51" s="5">
        <f t="shared" si="3"/>
        <v>0</v>
      </c>
    </row>
    <row r="52" spans="1:19" ht="139.5" customHeight="1" x14ac:dyDescent="0.25">
      <c r="A52" s="44">
        <v>49</v>
      </c>
      <c r="B52" s="47" t="s">
        <v>119</v>
      </c>
      <c r="C52" s="32"/>
      <c r="D52" s="29"/>
      <c r="E52" s="29"/>
      <c r="F52" s="31" t="s">
        <v>7</v>
      </c>
      <c r="G52" s="29"/>
      <c r="H52" s="30"/>
      <c r="I52" s="54" t="s">
        <v>206</v>
      </c>
      <c r="J52" s="45" t="s">
        <v>70</v>
      </c>
      <c r="K52" s="57" t="s">
        <v>7</v>
      </c>
      <c r="L52" s="4"/>
      <c r="M52" s="58"/>
      <c r="N52" s="64" t="s">
        <v>85</v>
      </c>
      <c r="O52" s="66" t="s">
        <v>156</v>
      </c>
      <c r="P52" s="5">
        <f t="shared" si="0"/>
        <v>1</v>
      </c>
      <c r="Q52" s="5">
        <f t="shared" si="1"/>
        <v>1</v>
      </c>
      <c r="R52" s="5">
        <f t="shared" si="2"/>
        <v>0</v>
      </c>
      <c r="S52" s="5">
        <f t="shared" si="3"/>
        <v>0</v>
      </c>
    </row>
    <row r="53" spans="1:19" ht="138" customHeight="1" x14ac:dyDescent="0.25">
      <c r="A53" s="44">
        <v>50</v>
      </c>
      <c r="B53" s="47" t="s">
        <v>42</v>
      </c>
      <c r="C53" s="32"/>
      <c r="D53" s="29"/>
      <c r="E53" s="29"/>
      <c r="F53" s="31" t="s">
        <v>7</v>
      </c>
      <c r="G53" s="29"/>
      <c r="H53" s="30"/>
      <c r="I53" s="54" t="s">
        <v>207</v>
      </c>
      <c r="J53" s="45" t="s">
        <v>70</v>
      </c>
      <c r="K53" s="57"/>
      <c r="L53" s="4" t="s">
        <v>7</v>
      </c>
      <c r="M53" s="58"/>
      <c r="N53" s="64" t="s">
        <v>85</v>
      </c>
      <c r="O53" s="64" t="s">
        <v>76</v>
      </c>
      <c r="P53" s="5">
        <f t="shared" si="0"/>
        <v>1</v>
      </c>
      <c r="Q53" s="5">
        <f t="shared" si="1"/>
        <v>0</v>
      </c>
      <c r="R53" s="5">
        <f t="shared" si="2"/>
        <v>1</v>
      </c>
      <c r="S53" s="5">
        <f t="shared" si="3"/>
        <v>0</v>
      </c>
    </row>
    <row r="54" spans="1:19" ht="154.5" customHeight="1" x14ac:dyDescent="0.25">
      <c r="A54" s="44">
        <v>51</v>
      </c>
      <c r="B54" s="47" t="s">
        <v>43</v>
      </c>
      <c r="C54" s="32"/>
      <c r="D54" s="29"/>
      <c r="E54" s="29"/>
      <c r="F54" s="31" t="s">
        <v>7</v>
      </c>
      <c r="G54" s="29"/>
      <c r="H54" s="30"/>
      <c r="I54" s="54" t="s">
        <v>208</v>
      </c>
      <c r="J54" s="45" t="s">
        <v>70</v>
      </c>
      <c r="K54" s="57" t="s">
        <v>7</v>
      </c>
      <c r="L54" s="4"/>
      <c r="M54" s="58"/>
      <c r="N54" s="64" t="s">
        <v>85</v>
      </c>
      <c r="O54" s="64" t="s">
        <v>76</v>
      </c>
      <c r="P54" s="5">
        <f t="shared" si="0"/>
        <v>1</v>
      </c>
      <c r="Q54" s="5">
        <f t="shared" si="1"/>
        <v>1</v>
      </c>
      <c r="R54" s="5">
        <f t="shared" si="2"/>
        <v>0</v>
      </c>
      <c r="S54" s="5">
        <f t="shared" si="3"/>
        <v>0</v>
      </c>
    </row>
    <row r="55" spans="1:19" ht="155.25" customHeight="1" x14ac:dyDescent="0.25">
      <c r="A55" s="44">
        <v>52</v>
      </c>
      <c r="B55" s="47" t="s">
        <v>44</v>
      </c>
      <c r="C55" s="32"/>
      <c r="D55" s="29"/>
      <c r="E55" s="29"/>
      <c r="F55" s="31" t="s">
        <v>7</v>
      </c>
      <c r="G55" s="29"/>
      <c r="H55" s="30"/>
      <c r="I55" s="54" t="s">
        <v>209</v>
      </c>
      <c r="J55" s="45" t="s">
        <v>70</v>
      </c>
      <c r="K55" s="57"/>
      <c r="L55" s="4" t="s">
        <v>7</v>
      </c>
      <c r="M55" s="58"/>
      <c r="N55" s="64" t="s">
        <v>85</v>
      </c>
      <c r="O55" s="64" t="s">
        <v>76</v>
      </c>
      <c r="P55" s="5">
        <f t="shared" si="0"/>
        <v>1</v>
      </c>
      <c r="Q55" s="5">
        <f t="shared" si="1"/>
        <v>0</v>
      </c>
      <c r="R55" s="5">
        <f t="shared" si="2"/>
        <v>1</v>
      </c>
      <c r="S55" s="5">
        <f t="shared" si="3"/>
        <v>0</v>
      </c>
    </row>
    <row r="56" spans="1:19" ht="126.75" customHeight="1" x14ac:dyDescent="0.25">
      <c r="A56" s="44">
        <v>53</v>
      </c>
      <c r="B56" s="47" t="s">
        <v>120</v>
      </c>
      <c r="C56" s="32"/>
      <c r="D56" s="29"/>
      <c r="E56" s="29"/>
      <c r="F56" s="31" t="s">
        <v>7</v>
      </c>
      <c r="G56" s="29"/>
      <c r="H56" s="30"/>
      <c r="I56" s="54" t="s">
        <v>210</v>
      </c>
      <c r="J56" s="45" t="s">
        <v>70</v>
      </c>
      <c r="K56" s="57"/>
      <c r="L56" s="4" t="s">
        <v>7</v>
      </c>
      <c r="M56" s="58"/>
      <c r="N56" s="64" t="s">
        <v>85</v>
      </c>
      <c r="O56" s="64" t="s">
        <v>76</v>
      </c>
      <c r="P56" s="5">
        <f t="shared" si="0"/>
        <v>1</v>
      </c>
      <c r="Q56" s="5">
        <f t="shared" si="1"/>
        <v>0</v>
      </c>
      <c r="R56" s="5">
        <f t="shared" si="2"/>
        <v>1</v>
      </c>
      <c r="S56" s="5">
        <f t="shared" si="3"/>
        <v>0</v>
      </c>
    </row>
    <row r="57" spans="1:19" ht="174" customHeight="1" x14ac:dyDescent="0.25">
      <c r="A57" s="44">
        <v>54</v>
      </c>
      <c r="B57" s="47" t="s">
        <v>45</v>
      </c>
      <c r="C57" s="32"/>
      <c r="D57" s="29"/>
      <c r="E57" s="29"/>
      <c r="F57" s="31" t="s">
        <v>7</v>
      </c>
      <c r="G57" s="29"/>
      <c r="H57" s="30"/>
      <c r="I57" s="54" t="s">
        <v>211</v>
      </c>
      <c r="J57" s="45"/>
      <c r="K57" s="57" t="s">
        <v>7</v>
      </c>
      <c r="L57" s="4"/>
      <c r="M57" s="58"/>
      <c r="N57" s="64" t="s">
        <v>84</v>
      </c>
      <c r="O57" s="64" t="s">
        <v>84</v>
      </c>
      <c r="P57" s="5">
        <f t="shared" si="0"/>
        <v>1</v>
      </c>
      <c r="Q57" s="5">
        <f t="shared" si="1"/>
        <v>1</v>
      </c>
      <c r="R57" s="5">
        <f t="shared" si="2"/>
        <v>0</v>
      </c>
      <c r="S57" s="5">
        <f t="shared" si="3"/>
        <v>0</v>
      </c>
    </row>
    <row r="58" spans="1:19" ht="170.25" customHeight="1" x14ac:dyDescent="0.25">
      <c r="A58" s="44">
        <v>55</v>
      </c>
      <c r="B58" s="50" t="s">
        <v>121</v>
      </c>
      <c r="C58" s="29"/>
      <c r="D58" s="29"/>
      <c r="E58" s="29"/>
      <c r="F58" s="31" t="s">
        <v>7</v>
      </c>
      <c r="G58" s="19"/>
      <c r="H58" s="30"/>
      <c r="I58" s="54" t="s">
        <v>212</v>
      </c>
      <c r="J58" s="45" t="s">
        <v>70</v>
      </c>
      <c r="K58" s="57"/>
      <c r="L58" s="4" t="s">
        <v>7</v>
      </c>
      <c r="M58" s="58"/>
      <c r="N58" s="64" t="s">
        <v>85</v>
      </c>
      <c r="O58" s="64" t="s">
        <v>76</v>
      </c>
      <c r="P58" s="5">
        <f t="shared" si="0"/>
        <v>1</v>
      </c>
      <c r="Q58" s="5">
        <f t="shared" si="1"/>
        <v>0</v>
      </c>
      <c r="R58" s="5">
        <f t="shared" si="2"/>
        <v>1</v>
      </c>
      <c r="S58" s="5">
        <f t="shared" si="3"/>
        <v>0</v>
      </c>
    </row>
    <row r="59" spans="1:19" ht="230.25" customHeight="1" x14ac:dyDescent="0.25">
      <c r="A59" s="44">
        <v>56</v>
      </c>
      <c r="B59" s="47" t="s">
        <v>46</v>
      </c>
      <c r="C59" s="32"/>
      <c r="D59" s="29"/>
      <c r="E59" s="29"/>
      <c r="F59" s="31" t="s">
        <v>7</v>
      </c>
      <c r="G59" s="29"/>
      <c r="H59" s="30"/>
      <c r="I59" s="54" t="s">
        <v>213</v>
      </c>
      <c r="J59" s="74"/>
      <c r="K59" s="57"/>
      <c r="L59" s="4"/>
      <c r="M59" s="58" t="s">
        <v>7</v>
      </c>
      <c r="N59" s="64" t="s">
        <v>85</v>
      </c>
      <c r="O59" s="64" t="s">
        <v>76</v>
      </c>
      <c r="P59" s="5">
        <f t="shared" si="0"/>
        <v>1</v>
      </c>
      <c r="Q59" s="5">
        <f t="shared" si="1"/>
        <v>0</v>
      </c>
      <c r="R59" s="5">
        <f t="shared" si="2"/>
        <v>0</v>
      </c>
      <c r="S59" s="5">
        <f t="shared" si="3"/>
        <v>1</v>
      </c>
    </row>
    <row r="60" spans="1:19" ht="94.5" customHeight="1" x14ac:dyDescent="0.25">
      <c r="A60" s="43">
        <v>57</v>
      </c>
      <c r="B60" s="33" t="s">
        <v>122</v>
      </c>
      <c r="C60" s="97" t="s">
        <v>79</v>
      </c>
      <c r="D60" s="98"/>
      <c r="E60" s="98"/>
      <c r="F60" s="98"/>
      <c r="G60" s="98"/>
      <c r="H60" s="99"/>
      <c r="I60" s="72" t="s">
        <v>214</v>
      </c>
      <c r="J60" s="41"/>
      <c r="K60" s="57" t="s">
        <v>7</v>
      </c>
      <c r="L60" s="4"/>
      <c r="M60" s="58"/>
      <c r="N60" s="64" t="s">
        <v>84</v>
      </c>
      <c r="O60" s="64" t="s">
        <v>84</v>
      </c>
      <c r="P60" s="5">
        <f t="shared" si="0"/>
        <v>0</v>
      </c>
      <c r="Q60" s="5">
        <f t="shared" si="1"/>
        <v>0</v>
      </c>
      <c r="R60" s="5">
        <f t="shared" si="2"/>
        <v>0</v>
      </c>
      <c r="S60" s="5">
        <f t="shared" si="3"/>
        <v>0</v>
      </c>
    </row>
    <row r="61" spans="1:19" ht="155.25" customHeight="1" x14ac:dyDescent="0.25">
      <c r="A61" s="44">
        <v>58</v>
      </c>
      <c r="B61" s="47" t="s">
        <v>47</v>
      </c>
      <c r="C61" s="32"/>
      <c r="D61" s="29"/>
      <c r="E61" s="29"/>
      <c r="F61" s="29"/>
      <c r="G61" s="31" t="s">
        <v>7</v>
      </c>
      <c r="H61" s="30"/>
      <c r="I61" s="54" t="s">
        <v>215</v>
      </c>
      <c r="J61" s="45" t="s">
        <v>70</v>
      </c>
      <c r="K61" s="57"/>
      <c r="L61" s="4" t="s">
        <v>7</v>
      </c>
      <c r="M61" s="58"/>
      <c r="N61" s="64" t="s">
        <v>75</v>
      </c>
      <c r="O61" s="66" t="s">
        <v>123</v>
      </c>
      <c r="P61" s="5">
        <f t="shared" si="0"/>
        <v>1</v>
      </c>
      <c r="Q61" s="5">
        <f t="shared" si="1"/>
        <v>0</v>
      </c>
      <c r="R61" s="5">
        <f t="shared" si="2"/>
        <v>1</v>
      </c>
      <c r="S61" s="5">
        <f t="shared" si="3"/>
        <v>0</v>
      </c>
    </row>
    <row r="62" spans="1:19" ht="139.5" customHeight="1" x14ac:dyDescent="0.25">
      <c r="A62" s="44">
        <v>59</v>
      </c>
      <c r="B62" s="47" t="s">
        <v>48</v>
      </c>
      <c r="C62" s="32"/>
      <c r="D62" s="29"/>
      <c r="E62" s="29"/>
      <c r="F62" s="29"/>
      <c r="G62" s="34" t="s">
        <v>7</v>
      </c>
      <c r="H62" s="30"/>
      <c r="I62" s="54" t="s">
        <v>216</v>
      </c>
      <c r="J62" s="45" t="s">
        <v>70</v>
      </c>
      <c r="K62" s="57"/>
      <c r="L62" s="4" t="s">
        <v>7</v>
      </c>
      <c r="M62" s="58"/>
      <c r="N62" s="64" t="s">
        <v>85</v>
      </c>
      <c r="O62" s="64" t="s">
        <v>76</v>
      </c>
      <c r="P62" s="5">
        <f t="shared" si="0"/>
        <v>1</v>
      </c>
      <c r="Q62" s="5">
        <f t="shared" si="1"/>
        <v>0</v>
      </c>
      <c r="R62" s="5">
        <f t="shared" si="2"/>
        <v>1</v>
      </c>
      <c r="S62" s="5">
        <f t="shared" si="3"/>
        <v>0</v>
      </c>
    </row>
    <row r="63" spans="1:19" ht="170.25" customHeight="1" x14ac:dyDescent="0.25">
      <c r="A63" s="44">
        <v>60</v>
      </c>
      <c r="B63" s="47" t="s">
        <v>124</v>
      </c>
      <c r="C63" s="32"/>
      <c r="D63" s="29"/>
      <c r="E63" s="29"/>
      <c r="F63" s="29"/>
      <c r="G63" s="31" t="s">
        <v>7</v>
      </c>
      <c r="H63" s="30"/>
      <c r="I63" s="54" t="s">
        <v>217</v>
      </c>
      <c r="J63" s="45" t="s">
        <v>70</v>
      </c>
      <c r="K63" s="57" t="s">
        <v>7</v>
      </c>
      <c r="L63" s="4"/>
      <c r="M63" s="58"/>
      <c r="N63" s="64" t="s">
        <v>75</v>
      </c>
      <c r="O63" s="66" t="s">
        <v>125</v>
      </c>
      <c r="P63" s="5">
        <f t="shared" si="0"/>
        <v>1</v>
      </c>
      <c r="Q63" s="5">
        <f t="shared" si="1"/>
        <v>1</v>
      </c>
      <c r="R63" s="5">
        <f t="shared" si="2"/>
        <v>0</v>
      </c>
      <c r="S63" s="5">
        <f t="shared" si="3"/>
        <v>0</v>
      </c>
    </row>
    <row r="64" spans="1:19" ht="198.75" customHeight="1" x14ac:dyDescent="0.25">
      <c r="A64" s="44">
        <v>61</v>
      </c>
      <c r="B64" s="47" t="s">
        <v>126</v>
      </c>
      <c r="C64" s="32"/>
      <c r="D64" s="29"/>
      <c r="E64" s="29"/>
      <c r="F64" s="29"/>
      <c r="G64" s="29"/>
      <c r="H64" s="84" t="s">
        <v>7</v>
      </c>
      <c r="I64" s="54" t="s">
        <v>218</v>
      </c>
      <c r="J64" s="45"/>
      <c r="K64" s="57"/>
      <c r="L64" s="4"/>
      <c r="M64" s="58" t="s">
        <v>7</v>
      </c>
      <c r="N64" s="64" t="s">
        <v>85</v>
      </c>
      <c r="O64" s="66" t="s">
        <v>127</v>
      </c>
      <c r="P64" s="5">
        <f t="shared" si="0"/>
        <v>1</v>
      </c>
      <c r="Q64" s="5">
        <f t="shared" si="1"/>
        <v>0</v>
      </c>
      <c r="R64" s="5">
        <f t="shared" si="2"/>
        <v>0</v>
      </c>
      <c r="S64" s="5">
        <f t="shared" si="3"/>
        <v>1</v>
      </c>
    </row>
    <row r="65" spans="1:19" ht="126.75" customHeight="1" x14ac:dyDescent="0.25">
      <c r="A65" s="43">
        <v>62</v>
      </c>
      <c r="B65" s="33" t="s">
        <v>49</v>
      </c>
      <c r="C65" s="97" t="s">
        <v>79</v>
      </c>
      <c r="D65" s="98"/>
      <c r="E65" s="98"/>
      <c r="F65" s="98"/>
      <c r="G65" s="98"/>
      <c r="H65" s="99"/>
      <c r="I65" s="72" t="s">
        <v>219</v>
      </c>
      <c r="J65" s="42"/>
      <c r="K65" s="57"/>
      <c r="L65" s="4"/>
      <c r="M65" s="58" t="s">
        <v>7</v>
      </c>
      <c r="N65" s="64" t="s">
        <v>84</v>
      </c>
      <c r="O65" s="64" t="s">
        <v>84</v>
      </c>
      <c r="P65" s="5">
        <f t="shared" si="0"/>
        <v>0</v>
      </c>
      <c r="Q65" s="5">
        <f t="shared" si="1"/>
        <v>0</v>
      </c>
      <c r="R65" s="5">
        <f t="shared" si="2"/>
        <v>0</v>
      </c>
      <c r="S65" s="5">
        <f t="shared" si="3"/>
        <v>0</v>
      </c>
    </row>
    <row r="66" spans="1:19" ht="215.25" customHeight="1" x14ac:dyDescent="0.25">
      <c r="A66" s="44">
        <v>63</v>
      </c>
      <c r="B66" s="47" t="s">
        <v>129</v>
      </c>
      <c r="C66" s="32"/>
      <c r="D66" s="29"/>
      <c r="E66" s="29"/>
      <c r="F66" s="31" t="s">
        <v>7</v>
      </c>
      <c r="G66" s="29"/>
      <c r="H66" s="30"/>
      <c r="I66" s="54" t="s">
        <v>220</v>
      </c>
      <c r="J66" s="45" t="s">
        <v>70</v>
      </c>
      <c r="K66" s="57"/>
      <c r="L66" s="4" t="s">
        <v>7</v>
      </c>
      <c r="M66" s="58"/>
      <c r="N66" s="64" t="s">
        <v>75</v>
      </c>
      <c r="O66" s="66" t="s">
        <v>130</v>
      </c>
      <c r="P66" s="5">
        <f t="shared" si="0"/>
        <v>1</v>
      </c>
      <c r="Q66" s="5">
        <f t="shared" si="1"/>
        <v>0</v>
      </c>
      <c r="R66" s="5">
        <f t="shared" si="2"/>
        <v>1</v>
      </c>
      <c r="S66" s="5">
        <f t="shared" si="3"/>
        <v>0</v>
      </c>
    </row>
    <row r="67" spans="1:19" ht="154.5" customHeight="1" x14ac:dyDescent="0.25">
      <c r="A67" s="44">
        <v>64</v>
      </c>
      <c r="B67" s="47" t="s">
        <v>131</v>
      </c>
      <c r="C67" s="32"/>
      <c r="D67" s="29"/>
      <c r="E67" s="29"/>
      <c r="F67" s="29"/>
      <c r="G67" s="31" t="s">
        <v>7</v>
      </c>
      <c r="H67" s="30"/>
      <c r="I67" s="54" t="s">
        <v>221</v>
      </c>
      <c r="J67" s="45" t="s">
        <v>70</v>
      </c>
      <c r="K67" s="57" t="s">
        <v>7</v>
      </c>
      <c r="L67" s="4"/>
      <c r="M67" s="58"/>
      <c r="N67" s="64" t="s">
        <v>84</v>
      </c>
      <c r="O67" s="64" t="s">
        <v>76</v>
      </c>
      <c r="P67" s="5">
        <f t="shared" si="0"/>
        <v>1</v>
      </c>
      <c r="Q67" s="5">
        <f t="shared" si="1"/>
        <v>1</v>
      </c>
      <c r="R67" s="5">
        <f t="shared" si="2"/>
        <v>0</v>
      </c>
      <c r="S67" s="5">
        <f t="shared" si="3"/>
        <v>0</v>
      </c>
    </row>
    <row r="68" spans="1:19" ht="184.5" customHeight="1" x14ac:dyDescent="0.25">
      <c r="A68" s="44">
        <v>65</v>
      </c>
      <c r="B68" s="47" t="s">
        <v>132</v>
      </c>
      <c r="C68" s="32"/>
      <c r="D68" s="29"/>
      <c r="E68" s="29"/>
      <c r="F68" s="29"/>
      <c r="G68" s="31" t="s">
        <v>7</v>
      </c>
      <c r="H68" s="30"/>
      <c r="I68" s="54" t="s">
        <v>222</v>
      </c>
      <c r="J68" s="45" t="s">
        <v>70</v>
      </c>
      <c r="K68" s="57"/>
      <c r="L68" s="4" t="s">
        <v>7</v>
      </c>
      <c r="M68" s="58"/>
      <c r="N68" s="64" t="s">
        <v>84</v>
      </c>
      <c r="O68" s="64" t="s">
        <v>76</v>
      </c>
      <c r="P68" s="5">
        <f t="shared" si="0"/>
        <v>1</v>
      </c>
      <c r="Q68" s="5">
        <f t="shared" si="1"/>
        <v>0</v>
      </c>
      <c r="R68" s="5">
        <f t="shared" si="2"/>
        <v>1</v>
      </c>
      <c r="S68" s="5">
        <f t="shared" si="3"/>
        <v>0</v>
      </c>
    </row>
    <row r="69" spans="1:19" ht="168" customHeight="1" x14ac:dyDescent="0.25">
      <c r="A69" s="44">
        <v>66</v>
      </c>
      <c r="B69" s="47" t="s">
        <v>50</v>
      </c>
      <c r="C69" s="32"/>
      <c r="D69" s="29"/>
      <c r="E69" s="29"/>
      <c r="F69" s="34" t="s">
        <v>7</v>
      </c>
      <c r="G69" s="29"/>
      <c r="H69" s="30"/>
      <c r="I69" s="54" t="s">
        <v>223</v>
      </c>
      <c r="J69" s="45" t="s">
        <v>70</v>
      </c>
      <c r="K69" s="57"/>
      <c r="L69" s="4" t="s">
        <v>7</v>
      </c>
      <c r="M69" s="58"/>
      <c r="N69" s="64" t="s">
        <v>75</v>
      </c>
      <c r="O69" s="64" t="s">
        <v>76</v>
      </c>
      <c r="P69" s="5">
        <f t="shared" ref="P69:P86" si="4">IF(C69="X",1,IF(D69="X",1,IF(E69="X",1,IF(F69="X",1,IF(G69="X",1,IF(H69="X",1,0))))))</f>
        <v>1</v>
      </c>
      <c r="Q69" s="5">
        <f t="shared" ref="Q69:Q86" si="5">IF(AND(P69=1,K69="X"),1,0)</f>
        <v>0</v>
      </c>
      <c r="R69" s="5">
        <f t="shared" ref="R69:R86" si="6">IF(AND(P69=1,L69="X"),1,0)</f>
        <v>1</v>
      </c>
      <c r="S69" s="5">
        <f t="shared" ref="S69:S86" si="7">IF(AND(P69=1,M69="X"),1,0)</f>
        <v>0</v>
      </c>
    </row>
    <row r="70" spans="1:19" ht="154.5" customHeight="1" x14ac:dyDescent="0.25">
      <c r="A70" s="44">
        <v>67</v>
      </c>
      <c r="B70" s="47" t="s">
        <v>51</v>
      </c>
      <c r="C70" s="32"/>
      <c r="D70" s="31" t="s">
        <v>7</v>
      </c>
      <c r="E70" s="29"/>
      <c r="F70" s="29"/>
      <c r="G70" s="29"/>
      <c r="H70" s="30"/>
      <c r="I70" s="54" t="s">
        <v>224</v>
      </c>
      <c r="J70" s="45" t="s">
        <v>70</v>
      </c>
      <c r="K70" s="57"/>
      <c r="L70" s="4"/>
      <c r="M70" s="58" t="s">
        <v>7</v>
      </c>
      <c r="N70" s="64" t="s">
        <v>85</v>
      </c>
      <c r="O70" s="64" t="s">
        <v>76</v>
      </c>
      <c r="P70" s="5">
        <f t="shared" si="4"/>
        <v>1</v>
      </c>
      <c r="Q70" s="5">
        <f t="shared" si="5"/>
        <v>0</v>
      </c>
      <c r="R70" s="5">
        <f t="shared" si="6"/>
        <v>0</v>
      </c>
      <c r="S70" s="5">
        <f t="shared" si="7"/>
        <v>1</v>
      </c>
    </row>
    <row r="71" spans="1:19" ht="125.25" customHeight="1" x14ac:dyDescent="0.25">
      <c r="A71" s="44">
        <v>68</v>
      </c>
      <c r="B71" s="47" t="s">
        <v>66</v>
      </c>
      <c r="C71" s="32"/>
      <c r="D71" s="31" t="s">
        <v>7</v>
      </c>
      <c r="E71" s="29"/>
      <c r="F71" s="29"/>
      <c r="G71" s="29"/>
      <c r="H71" s="30"/>
      <c r="I71" s="54" t="s">
        <v>225</v>
      </c>
      <c r="J71" s="45" t="s">
        <v>70</v>
      </c>
      <c r="K71" s="57"/>
      <c r="L71" s="4" t="s">
        <v>7</v>
      </c>
      <c r="M71" s="58"/>
      <c r="N71" s="64" t="s">
        <v>75</v>
      </c>
      <c r="O71" s="64" t="s">
        <v>76</v>
      </c>
      <c r="P71" s="5">
        <f t="shared" si="4"/>
        <v>1</v>
      </c>
      <c r="Q71" s="5">
        <f t="shared" si="5"/>
        <v>0</v>
      </c>
      <c r="R71" s="5">
        <f t="shared" si="6"/>
        <v>1</v>
      </c>
      <c r="S71" s="5">
        <f t="shared" si="7"/>
        <v>0</v>
      </c>
    </row>
    <row r="72" spans="1:19" ht="216.75" customHeight="1" x14ac:dyDescent="0.25">
      <c r="A72" s="44">
        <v>69</v>
      </c>
      <c r="B72" s="47" t="s">
        <v>133</v>
      </c>
      <c r="C72" s="32"/>
      <c r="D72" s="29"/>
      <c r="E72" s="29"/>
      <c r="F72" s="29"/>
      <c r="G72" s="31" t="s">
        <v>7</v>
      </c>
      <c r="H72" s="30"/>
      <c r="I72" s="54" t="s">
        <v>226</v>
      </c>
      <c r="J72" s="76"/>
      <c r="K72" s="57"/>
      <c r="L72" s="4"/>
      <c r="M72" s="58" t="s">
        <v>7</v>
      </c>
      <c r="N72" s="64" t="s">
        <v>85</v>
      </c>
      <c r="O72" s="64" t="s">
        <v>76</v>
      </c>
      <c r="P72" s="5">
        <f t="shared" si="4"/>
        <v>1</v>
      </c>
      <c r="Q72" s="5">
        <f t="shared" si="5"/>
        <v>0</v>
      </c>
      <c r="R72" s="5">
        <f t="shared" si="6"/>
        <v>0</v>
      </c>
      <c r="S72" s="5">
        <f t="shared" si="7"/>
        <v>1</v>
      </c>
    </row>
    <row r="73" spans="1:19" ht="185.25" customHeight="1" x14ac:dyDescent="0.25">
      <c r="A73" s="43">
        <v>70</v>
      </c>
      <c r="B73" s="33" t="s">
        <v>52</v>
      </c>
      <c r="C73" s="97" t="s">
        <v>79</v>
      </c>
      <c r="D73" s="98"/>
      <c r="E73" s="98"/>
      <c r="F73" s="98"/>
      <c r="G73" s="98"/>
      <c r="H73" s="99"/>
      <c r="I73" s="72" t="s">
        <v>227</v>
      </c>
      <c r="J73" s="42"/>
      <c r="K73" s="57"/>
      <c r="L73" s="4"/>
      <c r="M73" s="58" t="s">
        <v>7</v>
      </c>
      <c r="N73" s="64" t="s">
        <v>85</v>
      </c>
      <c r="O73" s="64" t="s">
        <v>76</v>
      </c>
      <c r="P73" s="5">
        <f t="shared" si="4"/>
        <v>0</v>
      </c>
      <c r="Q73" s="5">
        <f t="shared" si="5"/>
        <v>0</v>
      </c>
      <c r="R73" s="5">
        <f t="shared" si="6"/>
        <v>0</v>
      </c>
      <c r="S73" s="5">
        <f t="shared" si="7"/>
        <v>0</v>
      </c>
    </row>
    <row r="74" spans="1:19" ht="168" customHeight="1" x14ac:dyDescent="0.25">
      <c r="A74" s="44">
        <v>71</v>
      </c>
      <c r="B74" s="47" t="s">
        <v>53</v>
      </c>
      <c r="C74" s="32"/>
      <c r="D74" s="29"/>
      <c r="E74" s="29"/>
      <c r="F74" s="29"/>
      <c r="G74" s="31" t="s">
        <v>7</v>
      </c>
      <c r="H74" s="30"/>
      <c r="I74" s="54" t="s">
        <v>228</v>
      </c>
      <c r="J74" s="45" t="s">
        <v>70</v>
      </c>
      <c r="K74" s="57"/>
      <c r="L74" s="4"/>
      <c r="M74" s="58" t="s">
        <v>7</v>
      </c>
      <c r="N74" s="64" t="s">
        <v>85</v>
      </c>
      <c r="O74" s="64" t="s">
        <v>76</v>
      </c>
      <c r="P74" s="5">
        <f t="shared" si="4"/>
        <v>1</v>
      </c>
      <c r="Q74" s="5">
        <f t="shared" si="5"/>
        <v>0</v>
      </c>
      <c r="R74" s="5">
        <f t="shared" si="6"/>
        <v>0</v>
      </c>
      <c r="S74" s="5">
        <f t="shared" si="7"/>
        <v>1</v>
      </c>
    </row>
    <row r="75" spans="1:19" ht="214.5" customHeight="1" x14ac:dyDescent="0.25">
      <c r="A75" s="44">
        <v>72</v>
      </c>
      <c r="B75" s="47" t="s">
        <v>54</v>
      </c>
      <c r="C75" s="32"/>
      <c r="D75" s="29"/>
      <c r="E75" s="29"/>
      <c r="F75" s="31" t="s">
        <v>7</v>
      </c>
      <c r="G75" s="29"/>
      <c r="H75" s="30"/>
      <c r="I75" s="54" t="s">
        <v>229</v>
      </c>
      <c r="J75" s="45" t="s">
        <v>70</v>
      </c>
      <c r="K75" s="57"/>
      <c r="L75" s="4" t="s">
        <v>7</v>
      </c>
      <c r="M75" s="58"/>
      <c r="N75" s="66" t="s">
        <v>134</v>
      </c>
      <c r="O75" s="64" t="s">
        <v>76</v>
      </c>
      <c r="P75" s="5">
        <f t="shared" si="4"/>
        <v>1</v>
      </c>
      <c r="Q75" s="5">
        <f t="shared" si="5"/>
        <v>0</v>
      </c>
      <c r="R75" s="5">
        <f t="shared" si="6"/>
        <v>1</v>
      </c>
      <c r="S75" s="5">
        <f t="shared" si="7"/>
        <v>0</v>
      </c>
    </row>
    <row r="76" spans="1:19" ht="233.25" customHeight="1" x14ac:dyDescent="0.25">
      <c r="A76" s="67">
        <v>73</v>
      </c>
      <c r="B76" s="85" t="s">
        <v>55</v>
      </c>
      <c r="C76" s="104" t="s">
        <v>151</v>
      </c>
      <c r="D76" s="105"/>
      <c r="E76" s="105"/>
      <c r="F76" s="105"/>
      <c r="G76" s="105"/>
      <c r="H76" s="106"/>
      <c r="I76" s="71" t="s">
        <v>230</v>
      </c>
      <c r="J76" s="68" t="s">
        <v>70</v>
      </c>
      <c r="K76" s="57"/>
      <c r="L76" s="4" t="s">
        <v>7</v>
      </c>
      <c r="M76" s="58"/>
      <c r="N76" s="64" t="s">
        <v>85</v>
      </c>
      <c r="O76" s="66" t="s">
        <v>135</v>
      </c>
      <c r="P76" s="5">
        <f t="shared" si="4"/>
        <v>0</v>
      </c>
      <c r="Q76" s="5">
        <f t="shared" si="5"/>
        <v>0</v>
      </c>
      <c r="R76" s="5">
        <f t="shared" si="6"/>
        <v>0</v>
      </c>
      <c r="S76" s="5">
        <f t="shared" si="7"/>
        <v>0</v>
      </c>
    </row>
    <row r="77" spans="1:19" ht="186.75" customHeight="1" x14ac:dyDescent="0.25">
      <c r="A77" s="44">
        <v>74</v>
      </c>
      <c r="B77" s="47" t="s">
        <v>56</v>
      </c>
      <c r="C77" s="32"/>
      <c r="D77" s="29"/>
      <c r="E77" s="29"/>
      <c r="F77" s="29"/>
      <c r="G77" s="31" t="s">
        <v>7</v>
      </c>
      <c r="H77" s="30"/>
      <c r="I77" s="54" t="s">
        <v>232</v>
      </c>
      <c r="J77" s="45" t="s">
        <v>70</v>
      </c>
      <c r="K77" s="57"/>
      <c r="L77" s="4" t="s">
        <v>7</v>
      </c>
      <c r="M77" s="58"/>
      <c r="N77" s="64" t="s">
        <v>75</v>
      </c>
      <c r="O77" s="66" t="s">
        <v>136</v>
      </c>
      <c r="P77" s="5">
        <f t="shared" si="4"/>
        <v>1</v>
      </c>
      <c r="Q77" s="5">
        <f t="shared" si="5"/>
        <v>0</v>
      </c>
      <c r="R77" s="5">
        <f t="shared" si="6"/>
        <v>1</v>
      </c>
      <c r="S77" s="5">
        <f t="shared" si="7"/>
        <v>0</v>
      </c>
    </row>
    <row r="78" spans="1:19" ht="215.25" customHeight="1" x14ac:dyDescent="0.25">
      <c r="A78" s="43">
        <v>75</v>
      </c>
      <c r="B78" s="33" t="s">
        <v>138</v>
      </c>
      <c r="C78" s="97" t="s">
        <v>79</v>
      </c>
      <c r="D78" s="98"/>
      <c r="E78" s="98"/>
      <c r="F78" s="98"/>
      <c r="G78" s="98"/>
      <c r="H78" s="99"/>
      <c r="I78" s="72" t="s">
        <v>233</v>
      </c>
      <c r="J78" s="41"/>
      <c r="K78" s="57"/>
      <c r="L78" s="4" t="s">
        <v>7</v>
      </c>
      <c r="M78" s="58"/>
      <c r="N78" s="64" t="s">
        <v>75</v>
      </c>
      <c r="O78" s="66" t="s">
        <v>137</v>
      </c>
      <c r="P78" s="5">
        <f t="shared" si="4"/>
        <v>0</v>
      </c>
      <c r="Q78" s="5">
        <f t="shared" si="5"/>
        <v>0</v>
      </c>
      <c r="R78" s="5">
        <f t="shared" si="6"/>
        <v>0</v>
      </c>
      <c r="S78" s="5">
        <f t="shared" si="7"/>
        <v>0</v>
      </c>
    </row>
    <row r="79" spans="1:19" ht="159" customHeight="1" x14ac:dyDescent="0.25">
      <c r="A79" s="44">
        <v>76</v>
      </c>
      <c r="B79" s="47" t="s">
        <v>139</v>
      </c>
      <c r="C79" s="32"/>
      <c r="D79" s="29"/>
      <c r="E79" s="29"/>
      <c r="F79" s="31" t="s">
        <v>7</v>
      </c>
      <c r="G79" s="29"/>
      <c r="H79" s="30"/>
      <c r="I79" s="54" t="s">
        <v>234</v>
      </c>
      <c r="J79" s="45" t="s">
        <v>70</v>
      </c>
      <c r="K79" s="57"/>
      <c r="L79" s="4" t="s">
        <v>7</v>
      </c>
      <c r="M79" s="58"/>
      <c r="N79" s="64" t="s">
        <v>75</v>
      </c>
      <c r="O79" s="66" t="s">
        <v>140</v>
      </c>
      <c r="P79" s="5">
        <f t="shared" si="4"/>
        <v>1</v>
      </c>
      <c r="Q79" s="5">
        <f t="shared" si="5"/>
        <v>0</v>
      </c>
      <c r="R79" s="5">
        <f t="shared" si="6"/>
        <v>1</v>
      </c>
      <c r="S79" s="5">
        <f t="shared" si="7"/>
        <v>0</v>
      </c>
    </row>
    <row r="80" spans="1:19" ht="199.5" customHeight="1" x14ac:dyDescent="0.25">
      <c r="A80" s="43">
        <v>77</v>
      </c>
      <c r="B80" s="33" t="s">
        <v>57</v>
      </c>
      <c r="C80" s="97" t="s">
        <v>79</v>
      </c>
      <c r="D80" s="98"/>
      <c r="E80" s="98"/>
      <c r="F80" s="98"/>
      <c r="G80" s="98"/>
      <c r="H80" s="99"/>
      <c r="I80" s="72" t="s">
        <v>235</v>
      </c>
      <c r="J80" s="42"/>
      <c r="K80" s="57"/>
      <c r="L80" s="4"/>
      <c r="M80" s="58" t="s">
        <v>7</v>
      </c>
      <c r="N80" s="64" t="s">
        <v>85</v>
      </c>
      <c r="O80" s="66" t="s">
        <v>141</v>
      </c>
      <c r="P80" s="5">
        <f t="shared" si="4"/>
        <v>0</v>
      </c>
      <c r="Q80" s="5">
        <f t="shared" si="5"/>
        <v>0</v>
      </c>
      <c r="R80" s="5">
        <f t="shared" si="6"/>
        <v>0</v>
      </c>
      <c r="S80" s="5">
        <f t="shared" si="7"/>
        <v>0</v>
      </c>
    </row>
    <row r="81" spans="1:19" ht="200.25" customHeight="1" x14ac:dyDescent="0.25">
      <c r="A81" s="44">
        <v>78</v>
      </c>
      <c r="B81" s="47" t="s">
        <v>58</v>
      </c>
      <c r="C81" s="32"/>
      <c r="D81" s="29"/>
      <c r="E81" s="29"/>
      <c r="F81" s="31" t="s">
        <v>7</v>
      </c>
      <c r="G81" s="29"/>
      <c r="H81" s="30"/>
      <c r="I81" s="54" t="s">
        <v>236</v>
      </c>
      <c r="J81" s="45" t="s">
        <v>70</v>
      </c>
      <c r="K81" s="57" t="s">
        <v>7</v>
      </c>
      <c r="L81" s="4"/>
      <c r="M81" s="58"/>
      <c r="N81" s="64" t="s">
        <v>85</v>
      </c>
      <c r="O81" s="64" t="s">
        <v>76</v>
      </c>
      <c r="P81" s="5">
        <f t="shared" si="4"/>
        <v>1</v>
      </c>
      <c r="Q81" s="5">
        <f t="shared" si="5"/>
        <v>1</v>
      </c>
      <c r="R81" s="5">
        <f t="shared" si="6"/>
        <v>0</v>
      </c>
      <c r="S81" s="5">
        <f t="shared" si="7"/>
        <v>0</v>
      </c>
    </row>
    <row r="82" spans="1:19" ht="171.75" customHeight="1" x14ac:dyDescent="0.25">
      <c r="A82" s="43">
        <v>79</v>
      </c>
      <c r="B82" s="33" t="s">
        <v>59</v>
      </c>
      <c r="C82" s="97" t="s">
        <v>79</v>
      </c>
      <c r="D82" s="98"/>
      <c r="E82" s="98"/>
      <c r="F82" s="98"/>
      <c r="G82" s="98"/>
      <c r="H82" s="99"/>
      <c r="I82" s="72" t="s">
        <v>237</v>
      </c>
      <c r="J82" s="41"/>
      <c r="K82" s="57"/>
      <c r="L82" s="4" t="s">
        <v>7</v>
      </c>
      <c r="M82" s="58"/>
      <c r="N82" s="64" t="s">
        <v>85</v>
      </c>
      <c r="O82" s="64" t="s">
        <v>76</v>
      </c>
      <c r="P82" s="5">
        <f t="shared" si="4"/>
        <v>0</v>
      </c>
      <c r="Q82" s="5">
        <f t="shared" si="5"/>
        <v>0</v>
      </c>
      <c r="R82" s="5">
        <f t="shared" si="6"/>
        <v>0</v>
      </c>
      <c r="S82" s="5">
        <f t="shared" si="7"/>
        <v>0</v>
      </c>
    </row>
    <row r="83" spans="1:19" ht="201.75" customHeight="1" x14ac:dyDescent="0.25">
      <c r="A83" s="44">
        <v>80</v>
      </c>
      <c r="B83" s="47" t="s">
        <v>60</v>
      </c>
      <c r="C83" s="32"/>
      <c r="D83" s="29"/>
      <c r="E83" s="31" t="s">
        <v>7</v>
      </c>
      <c r="F83" s="29"/>
      <c r="G83" s="29"/>
      <c r="H83" s="30"/>
      <c r="I83" s="54" t="s">
        <v>242</v>
      </c>
      <c r="J83" s="45" t="s">
        <v>70</v>
      </c>
      <c r="K83" s="57"/>
      <c r="L83" s="4" t="s">
        <v>7</v>
      </c>
      <c r="M83" s="58"/>
      <c r="N83" s="64" t="s">
        <v>75</v>
      </c>
      <c r="O83" s="66" t="s">
        <v>142</v>
      </c>
      <c r="P83" s="5">
        <f t="shared" si="4"/>
        <v>1</v>
      </c>
      <c r="Q83" s="5">
        <f t="shared" si="5"/>
        <v>0</v>
      </c>
      <c r="R83" s="5">
        <f t="shared" si="6"/>
        <v>1</v>
      </c>
      <c r="S83" s="5">
        <f t="shared" si="7"/>
        <v>0</v>
      </c>
    </row>
    <row r="84" spans="1:19" ht="185.25" customHeight="1" x14ac:dyDescent="0.25">
      <c r="A84" s="44">
        <v>81</v>
      </c>
      <c r="B84" s="47" t="s">
        <v>61</v>
      </c>
      <c r="C84" s="86"/>
      <c r="D84" s="87"/>
      <c r="E84" s="87"/>
      <c r="F84" s="20" t="s">
        <v>7</v>
      </c>
      <c r="G84" s="87"/>
      <c r="H84" s="88"/>
      <c r="I84" s="54" t="s">
        <v>238</v>
      </c>
      <c r="J84" s="45" t="s">
        <v>70</v>
      </c>
      <c r="K84" s="57"/>
      <c r="L84" s="4" t="s">
        <v>7</v>
      </c>
      <c r="M84" s="58"/>
      <c r="N84" s="64" t="s">
        <v>84</v>
      </c>
      <c r="O84" s="66" t="s">
        <v>143</v>
      </c>
      <c r="P84" s="5">
        <f t="shared" si="4"/>
        <v>1</v>
      </c>
      <c r="Q84" s="5">
        <f t="shared" si="5"/>
        <v>0</v>
      </c>
      <c r="R84" s="5">
        <f t="shared" si="6"/>
        <v>1</v>
      </c>
      <c r="S84" s="5">
        <f t="shared" si="7"/>
        <v>0</v>
      </c>
    </row>
    <row r="85" spans="1:19" ht="215.25" customHeight="1" x14ac:dyDescent="0.25">
      <c r="A85" s="44">
        <v>82</v>
      </c>
      <c r="B85" s="47" t="s">
        <v>62</v>
      </c>
      <c r="C85" s="32"/>
      <c r="D85" s="29"/>
      <c r="E85" s="29"/>
      <c r="F85" s="31" t="s">
        <v>7</v>
      </c>
      <c r="G85" s="29"/>
      <c r="H85" s="30"/>
      <c r="I85" s="54" t="s">
        <v>239</v>
      </c>
      <c r="J85" s="45" t="s">
        <v>70</v>
      </c>
      <c r="K85" s="57"/>
      <c r="L85" s="4"/>
      <c r="M85" s="58" t="s">
        <v>7</v>
      </c>
      <c r="N85" s="64" t="s">
        <v>75</v>
      </c>
      <c r="O85" s="64" t="s">
        <v>76</v>
      </c>
      <c r="P85" s="5">
        <f t="shared" si="4"/>
        <v>1</v>
      </c>
      <c r="Q85" s="5">
        <f t="shared" si="5"/>
        <v>0</v>
      </c>
      <c r="R85" s="5">
        <f t="shared" si="6"/>
        <v>0</v>
      </c>
      <c r="S85" s="5">
        <f t="shared" si="7"/>
        <v>1</v>
      </c>
    </row>
    <row r="86" spans="1:19" ht="246" customHeight="1" thickBot="1" x14ac:dyDescent="0.3">
      <c r="A86" s="48">
        <v>83</v>
      </c>
      <c r="B86" s="49" t="s">
        <v>63</v>
      </c>
      <c r="C86" s="37"/>
      <c r="D86" s="38"/>
      <c r="E86" s="38"/>
      <c r="F86" s="36" t="s">
        <v>7</v>
      </c>
      <c r="G86" s="38"/>
      <c r="H86" s="39"/>
      <c r="I86" s="81" t="s">
        <v>240</v>
      </c>
      <c r="J86" s="63" t="s">
        <v>70</v>
      </c>
      <c r="K86" s="10"/>
      <c r="L86" s="7" t="s">
        <v>7</v>
      </c>
      <c r="M86" s="8"/>
      <c r="N86" s="8" t="s">
        <v>85</v>
      </c>
      <c r="O86" s="65" t="s">
        <v>76</v>
      </c>
      <c r="P86" s="5">
        <f t="shared" si="4"/>
        <v>1</v>
      </c>
      <c r="Q86" s="5">
        <f t="shared" si="5"/>
        <v>0</v>
      </c>
      <c r="R86" s="5">
        <f t="shared" si="6"/>
        <v>1</v>
      </c>
      <c r="S86" s="5">
        <f t="shared" si="7"/>
        <v>0</v>
      </c>
    </row>
    <row r="87" spans="1:19" x14ac:dyDescent="0.25">
      <c r="B87" s="2"/>
      <c r="C87" s="4"/>
      <c r="D87" s="4"/>
      <c r="E87" s="4"/>
      <c r="F87" s="4"/>
      <c r="G87" s="4"/>
      <c r="H87" s="13"/>
      <c r="I87" s="82"/>
    </row>
    <row r="88" spans="1:19" x14ac:dyDescent="0.25">
      <c r="A88" s="26"/>
      <c r="B88" s="14" t="s">
        <v>3</v>
      </c>
      <c r="C88" s="4">
        <f t="shared" ref="C88:H88" si="8">COUNTIF(C4:C86,"X")</f>
        <v>6</v>
      </c>
      <c r="D88" s="4">
        <f t="shared" si="8"/>
        <v>7</v>
      </c>
      <c r="E88" s="4">
        <f t="shared" si="8"/>
        <v>7</v>
      </c>
      <c r="F88" s="4">
        <f t="shared" si="8"/>
        <v>22</v>
      </c>
      <c r="G88" s="4">
        <f t="shared" si="8"/>
        <v>9</v>
      </c>
      <c r="H88" s="4">
        <f t="shared" si="8"/>
        <v>9</v>
      </c>
      <c r="I88" s="83">
        <f>SUM(C88:H88)</f>
        <v>60</v>
      </c>
      <c r="J88" s="90"/>
      <c r="K88" s="91">
        <f>COUNTIF(K4:K86,"X")</f>
        <v>18</v>
      </c>
      <c r="L88" s="91">
        <f t="shared" ref="L88:M88" si="9">COUNTIF(L4:L86,"X")</f>
        <v>39</v>
      </c>
      <c r="M88" s="92">
        <f t="shared" si="9"/>
        <v>26</v>
      </c>
      <c r="N88" s="107" t="s">
        <v>147</v>
      </c>
    </row>
    <row r="89" spans="1:19" x14ac:dyDescent="0.25">
      <c r="H89" s="40"/>
      <c r="I89" s="77"/>
      <c r="J89" s="93"/>
      <c r="K89" s="94">
        <f>K88/$K$91</f>
        <v>0.21686746987951808</v>
      </c>
      <c r="L89" s="94">
        <f>L88/$K$91</f>
        <v>0.46987951807228917</v>
      </c>
      <c r="M89" s="95">
        <f>M88/$K$91</f>
        <v>0.31325301204819278</v>
      </c>
      <c r="N89" s="107"/>
    </row>
    <row r="90" spans="1:19" x14ac:dyDescent="0.25">
      <c r="I90" s="83"/>
      <c r="J90" s="93"/>
      <c r="K90" s="4"/>
      <c r="L90" s="4"/>
      <c r="M90" s="96"/>
      <c r="N90" s="107"/>
    </row>
    <row r="91" spans="1:19" x14ac:dyDescent="0.25">
      <c r="J91" s="100" t="s">
        <v>72</v>
      </c>
      <c r="K91" s="114">
        <f>SUM(K88:M88)</f>
        <v>83</v>
      </c>
      <c r="L91" s="114"/>
      <c r="M91" s="115"/>
      <c r="N91" s="107"/>
    </row>
    <row r="92" spans="1:19" x14ac:dyDescent="0.25">
      <c r="J92" s="101"/>
      <c r="K92" s="102">
        <f>SUM(K89:M89)</f>
        <v>1</v>
      </c>
      <c r="L92" s="102"/>
      <c r="M92" s="103"/>
      <c r="N92" s="107"/>
    </row>
    <row r="93" spans="1:19" ht="15" customHeight="1" x14ac:dyDescent="0.25">
      <c r="A93" s="109" t="s">
        <v>78</v>
      </c>
      <c r="B93" s="108" t="s">
        <v>241</v>
      </c>
      <c r="C93" s="108"/>
      <c r="D93" s="78"/>
    </row>
    <row r="94" spans="1:19" x14ac:dyDescent="0.25">
      <c r="A94" s="109"/>
      <c r="B94" s="108"/>
      <c r="C94" s="108"/>
      <c r="J94" s="89"/>
    </row>
    <row r="95" spans="1:19" x14ac:dyDescent="0.25">
      <c r="A95" s="109"/>
      <c r="B95" s="108"/>
      <c r="C95" s="108"/>
      <c r="J95" s="90"/>
      <c r="K95" s="91">
        <f>SUM(Q4:Q86)</f>
        <v>11</v>
      </c>
      <c r="L95" s="91">
        <f t="shared" ref="L95:M95" si="10">SUM(R4:R86)</f>
        <v>31</v>
      </c>
      <c r="M95" s="92">
        <f t="shared" si="10"/>
        <v>18</v>
      </c>
      <c r="N95" s="116" t="s">
        <v>148</v>
      </c>
    </row>
    <row r="96" spans="1:19" x14ac:dyDescent="0.25">
      <c r="A96" s="109"/>
      <c r="B96" s="108"/>
      <c r="C96" s="108"/>
      <c r="J96" s="93"/>
      <c r="K96" s="94">
        <f>K95/$K$98</f>
        <v>0.18333333333333332</v>
      </c>
      <c r="L96" s="94">
        <f t="shared" ref="L96:M96" si="11">L95/$K$98</f>
        <v>0.51666666666666672</v>
      </c>
      <c r="M96" s="95">
        <f t="shared" si="11"/>
        <v>0.3</v>
      </c>
      <c r="N96" s="116"/>
    </row>
    <row r="97" spans="1:14" x14ac:dyDescent="0.25">
      <c r="A97" s="109"/>
      <c r="B97" s="108"/>
      <c r="C97" s="108"/>
      <c r="J97" s="93"/>
      <c r="K97" s="4"/>
      <c r="L97" s="4"/>
      <c r="M97" s="96"/>
      <c r="N97" s="116"/>
    </row>
    <row r="98" spans="1:14" x14ac:dyDescent="0.25">
      <c r="A98" s="109"/>
      <c r="B98" s="108"/>
      <c r="C98" s="108"/>
      <c r="D98" s="78"/>
      <c r="J98" s="100" t="s">
        <v>72</v>
      </c>
      <c r="K98" s="111">
        <f>SUM(K95:M95)</f>
        <v>60</v>
      </c>
      <c r="L98" s="111"/>
      <c r="M98" s="117"/>
      <c r="N98" s="116"/>
    </row>
    <row r="99" spans="1:14" x14ac:dyDescent="0.25">
      <c r="A99" s="109"/>
      <c r="B99" s="108"/>
      <c r="C99" s="108"/>
      <c r="J99" s="101"/>
      <c r="K99" s="102">
        <f>SUM(K96:M96)</f>
        <v>1</v>
      </c>
      <c r="L99" s="118"/>
      <c r="M99" s="119"/>
      <c r="N99" s="116"/>
    </row>
    <row r="100" spans="1:14" x14ac:dyDescent="0.25">
      <c r="A100" s="109"/>
      <c r="B100" s="108"/>
      <c r="C100" s="108"/>
    </row>
    <row r="101" spans="1:14" x14ac:dyDescent="0.25">
      <c r="A101" s="109"/>
      <c r="B101" s="108"/>
      <c r="C101" s="108"/>
    </row>
    <row r="102" spans="1:14" x14ac:dyDescent="0.25">
      <c r="A102" s="109"/>
      <c r="B102" s="108"/>
      <c r="C102" s="108"/>
    </row>
    <row r="104" spans="1:14" ht="15" customHeight="1" x14ac:dyDescent="0.25">
      <c r="A104" s="109" t="s">
        <v>146</v>
      </c>
      <c r="B104" s="108" t="s">
        <v>157</v>
      </c>
      <c r="C104" s="108"/>
      <c r="D104" s="108"/>
    </row>
    <row r="105" spans="1:14" x14ac:dyDescent="0.25">
      <c r="A105" s="109"/>
      <c r="B105" s="108"/>
      <c r="C105" s="108"/>
      <c r="D105" s="108"/>
    </row>
    <row r="106" spans="1:14" x14ac:dyDescent="0.25">
      <c r="A106" s="109"/>
      <c r="B106" s="108"/>
      <c r="C106" s="108"/>
      <c r="D106" s="108"/>
    </row>
    <row r="107" spans="1:14" x14ac:dyDescent="0.25">
      <c r="A107" s="109"/>
      <c r="B107" s="108"/>
      <c r="C107" s="108"/>
      <c r="D107" s="108"/>
    </row>
    <row r="108" spans="1:14" x14ac:dyDescent="0.25">
      <c r="A108" s="109"/>
      <c r="B108" s="108"/>
      <c r="C108" s="108"/>
      <c r="D108" s="108"/>
    </row>
    <row r="109" spans="1:14" x14ac:dyDescent="0.25">
      <c r="A109" s="109"/>
      <c r="B109" s="108"/>
      <c r="C109" s="108"/>
      <c r="D109" s="108"/>
    </row>
    <row r="110" spans="1:14" x14ac:dyDescent="0.25">
      <c r="A110" s="109"/>
      <c r="B110" s="108"/>
      <c r="C110" s="108"/>
      <c r="D110" s="108"/>
    </row>
    <row r="111" spans="1:14" x14ac:dyDescent="0.25">
      <c r="A111" s="109"/>
      <c r="B111" s="108"/>
      <c r="C111" s="108"/>
      <c r="D111" s="108"/>
    </row>
    <row r="112" spans="1:14" x14ac:dyDescent="0.25">
      <c r="A112" s="109"/>
      <c r="B112" s="108"/>
      <c r="C112" s="108"/>
      <c r="D112" s="108"/>
    </row>
    <row r="113" spans="1:4" x14ac:dyDescent="0.25">
      <c r="A113" s="109"/>
      <c r="B113" s="108"/>
      <c r="C113" s="108"/>
      <c r="D113" s="108"/>
    </row>
    <row r="114" spans="1:4" x14ac:dyDescent="0.25">
      <c r="B114" s="78"/>
      <c r="C114" s="78"/>
      <c r="D114" s="78"/>
    </row>
    <row r="115" spans="1:4" x14ac:dyDescent="0.25">
      <c r="B115" s="78"/>
      <c r="C115" s="78"/>
      <c r="D115" s="78"/>
    </row>
  </sheetData>
  <autoFilter ref="C2:H86"/>
  <mergeCells count="38">
    <mergeCell ref="A104:A113"/>
    <mergeCell ref="N95:N99"/>
    <mergeCell ref="J98:J99"/>
    <mergeCell ref="K98:M98"/>
    <mergeCell ref="K99:M99"/>
    <mergeCell ref="B104:D113"/>
    <mergeCell ref="N88:N92"/>
    <mergeCell ref="B93:C102"/>
    <mergeCell ref="A93:A102"/>
    <mergeCell ref="K2:M2"/>
    <mergeCell ref="B1:B2"/>
    <mergeCell ref="C1:H1"/>
    <mergeCell ref="C8:H8"/>
    <mergeCell ref="C26:H26"/>
    <mergeCell ref="C21:H21"/>
    <mergeCell ref="C7:H7"/>
    <mergeCell ref="C11:H11"/>
    <mergeCell ref="C20:H20"/>
    <mergeCell ref="C18:H18"/>
    <mergeCell ref="C19:H19"/>
    <mergeCell ref="C36:H36"/>
    <mergeCell ref="K91:M91"/>
    <mergeCell ref="C65:H65"/>
    <mergeCell ref="C31:H31"/>
    <mergeCell ref="C29:H29"/>
    <mergeCell ref="C39:H39"/>
    <mergeCell ref="C76:H76"/>
    <mergeCell ref="C73:H73"/>
    <mergeCell ref="C40:H40"/>
    <mergeCell ref="C43:H43"/>
    <mergeCell ref="C50:H50"/>
    <mergeCell ref="C51:H51"/>
    <mergeCell ref="C60:H60"/>
    <mergeCell ref="C78:H78"/>
    <mergeCell ref="C82:H82"/>
    <mergeCell ref="J91:J92"/>
    <mergeCell ref="K92:M92"/>
    <mergeCell ref="C80:H80"/>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Review - BT for Open Science</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2019-09-11T13:27:01Z</dcterms:modified>
</cp:coreProperties>
</file>